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Tschi\Dropbox\ISBO-Committe of R&amp;T\Up to date documents\2016 - in process - pleae dont open without release (Daniel)\"/>
    </mc:Choice>
  </mc:AlternateContent>
  <bookViews>
    <workbookView xWindow="0" yWindow="0" windowWidth="16380" windowHeight="8196" tabRatio="530" activeTab="2"/>
  </bookViews>
  <sheets>
    <sheet name="How to" sheetId="1" r:id="rId1"/>
    <sheet name="Cover" sheetId="2" r:id="rId2"/>
    <sheet name="Female" sheetId="3" r:id="rId3"/>
    <sheet name="Open" sheetId="4" r:id="rId4"/>
    <sheet name="Male O40" sheetId="5" r:id="rId5"/>
    <sheet name="Male O50" sheetId="6" r:id="rId6"/>
    <sheet name="Female O35" sheetId="7" r:id="rId7"/>
    <sheet name="Female U18" sheetId="8" r:id="rId8"/>
    <sheet name="Male U18" sheetId="9" r:id="rId9"/>
    <sheet name="Female U14" sheetId="10" r:id="rId10"/>
    <sheet name="Male U14" sheetId="11" r:id="rId11"/>
    <sheet name="Female U12" sheetId="12" r:id="rId12"/>
    <sheet name="Male U12" sheetId="13" r:id="rId13"/>
    <sheet name="Open doubles" sheetId="14" r:id="rId14"/>
    <sheet name="Mix doubles" sheetId="15" r:id="rId15"/>
    <sheet name="Female doubles" sheetId="16" r:id="rId16"/>
    <sheet name="Junior doubles" sheetId="17" r:id="rId17"/>
  </sheets>
  <calcPr calcId="152511"/>
</workbook>
</file>

<file path=xl/calcChain.xml><?xml version="1.0" encoding="utf-8"?>
<calcChain xmlns="http://schemas.openxmlformats.org/spreadsheetml/2006/main">
  <c r="C4" i="3" l="1"/>
  <c r="C5" i="3"/>
  <c r="C6" i="3"/>
  <c r="C7" i="3"/>
  <c r="E10" i="3"/>
  <c r="E11" i="3"/>
  <c r="E12" i="3"/>
  <c r="A13" i="3"/>
  <c r="E13" i="3"/>
  <c r="A14" i="3"/>
  <c r="E14" i="3"/>
  <c r="A15" i="3"/>
  <c r="E15" i="3"/>
  <c r="A16" i="3"/>
  <c r="E16" i="3"/>
  <c r="A17" i="3"/>
  <c r="E17" i="3"/>
  <c r="A18" i="3"/>
  <c r="E18" i="3"/>
  <c r="A19" i="3"/>
  <c r="E19" i="3"/>
  <c r="A20" i="3"/>
  <c r="E20" i="3"/>
  <c r="A21" i="3"/>
  <c r="E21" i="3"/>
  <c r="A22" i="3"/>
  <c r="E22" i="3"/>
  <c r="A23" i="3"/>
  <c r="E23" i="3"/>
  <c r="A24" i="3"/>
  <c r="E24" i="3"/>
  <c r="A25" i="3"/>
  <c r="E25" i="3"/>
  <c r="A26" i="3"/>
  <c r="E26" i="3"/>
  <c r="A27" i="3"/>
  <c r="E27" i="3"/>
  <c r="A28" i="3"/>
  <c r="E28" i="3"/>
  <c r="A29" i="3"/>
  <c r="E29" i="3"/>
  <c r="A30" i="3"/>
  <c r="E30" i="3"/>
  <c r="A31" i="3"/>
  <c r="E31" i="3"/>
  <c r="A32" i="3"/>
  <c r="E32" i="3"/>
  <c r="A33" i="3"/>
  <c r="E33" i="3"/>
  <c r="A34" i="3"/>
  <c r="E34" i="3"/>
  <c r="A35" i="3"/>
  <c r="E35" i="3"/>
  <c r="A36" i="3"/>
  <c r="E36" i="3"/>
  <c r="A37" i="3"/>
  <c r="E37" i="3"/>
  <c r="A38" i="3"/>
  <c r="E38" i="3"/>
  <c r="A39" i="3"/>
  <c r="E39" i="3"/>
  <c r="A40" i="3"/>
  <c r="E40" i="3"/>
  <c r="A41" i="3"/>
  <c r="E41" i="3"/>
  <c r="A42" i="3"/>
  <c r="E42" i="3"/>
  <c r="A43" i="3"/>
  <c r="E43" i="3"/>
  <c r="A44" i="3"/>
  <c r="E44" i="3"/>
  <c r="A45" i="3"/>
  <c r="E45" i="3"/>
  <c r="A46" i="3"/>
  <c r="E46" i="3"/>
  <c r="A47" i="3"/>
  <c r="E47" i="3"/>
  <c r="A48" i="3"/>
  <c r="E48" i="3"/>
  <c r="A49" i="3"/>
  <c r="E49" i="3"/>
  <c r="A50" i="3"/>
  <c r="E50" i="3"/>
  <c r="A51" i="3"/>
  <c r="E51" i="3"/>
  <c r="A52" i="3"/>
  <c r="E52" i="3"/>
  <c r="A53" i="3"/>
  <c r="E53" i="3"/>
  <c r="A54" i="3"/>
  <c r="E54" i="3"/>
  <c r="A55" i="3"/>
  <c r="E55" i="3"/>
  <c r="A56" i="3"/>
  <c r="E56" i="3"/>
  <c r="A57" i="3"/>
  <c r="E57" i="3"/>
  <c r="A58" i="3"/>
  <c r="E58" i="3"/>
  <c r="A59" i="3"/>
  <c r="E59" i="3"/>
  <c r="A60" i="3"/>
  <c r="E60" i="3"/>
  <c r="A61" i="3"/>
  <c r="E61" i="3"/>
  <c r="A62" i="3"/>
  <c r="E62" i="3"/>
  <c r="A63" i="3"/>
  <c r="E63" i="3"/>
  <c r="A64" i="3"/>
  <c r="E64" i="3"/>
  <c r="A65" i="3"/>
  <c r="E65" i="3"/>
  <c r="A66" i="3"/>
  <c r="E66" i="3"/>
  <c r="A67" i="3"/>
  <c r="E67" i="3"/>
  <c r="A68" i="3"/>
  <c r="E68" i="3"/>
  <c r="A69" i="3"/>
  <c r="E69" i="3"/>
  <c r="A70" i="3"/>
  <c r="E70" i="3"/>
  <c r="A71" i="3"/>
  <c r="E71" i="3"/>
  <c r="A72" i="3"/>
  <c r="E72" i="3"/>
  <c r="A73" i="3"/>
  <c r="E73" i="3"/>
  <c r="C4" i="16"/>
  <c r="E10" i="16" s="1"/>
  <c r="E11" i="16"/>
  <c r="E15" i="16"/>
  <c r="E17" i="16"/>
  <c r="E19" i="16"/>
  <c r="E21" i="16"/>
  <c r="E23" i="16"/>
  <c r="E25" i="16"/>
  <c r="E27" i="16"/>
  <c r="E29" i="16"/>
  <c r="E31" i="16"/>
  <c r="E33" i="16"/>
  <c r="E35" i="16"/>
  <c r="E37" i="16"/>
  <c r="E39" i="16"/>
  <c r="E41" i="16"/>
  <c r="E43" i="16"/>
  <c r="E45" i="16"/>
  <c r="E47" i="16"/>
  <c r="E49" i="16"/>
  <c r="E51" i="16"/>
  <c r="E53" i="16"/>
  <c r="E55" i="16"/>
  <c r="E57" i="16"/>
  <c r="E59" i="16"/>
  <c r="E61" i="16"/>
  <c r="E63" i="16"/>
  <c r="E65" i="16"/>
  <c r="E67" i="16"/>
  <c r="E69" i="16"/>
  <c r="E71" i="16"/>
  <c r="E73" i="16"/>
  <c r="E75" i="16"/>
  <c r="E77" i="16"/>
  <c r="E79" i="16"/>
  <c r="E81" i="16"/>
  <c r="E83" i="16"/>
  <c r="E85" i="16"/>
  <c r="E87" i="16"/>
  <c r="E89" i="16"/>
  <c r="E91" i="16"/>
  <c r="E93" i="16"/>
  <c r="E95" i="16"/>
  <c r="E97" i="16"/>
  <c r="E99" i="16"/>
  <c r="E101" i="16"/>
  <c r="E103" i="16"/>
  <c r="E105" i="16"/>
  <c r="E107" i="16"/>
  <c r="E109" i="16"/>
  <c r="E111" i="16"/>
  <c r="E113" i="16"/>
  <c r="E115" i="16"/>
  <c r="E117" i="16"/>
  <c r="E119" i="16"/>
  <c r="E121" i="16"/>
  <c r="E123" i="16"/>
  <c r="E125" i="16"/>
  <c r="E127" i="16"/>
  <c r="E129" i="16"/>
  <c r="E131" i="16"/>
  <c r="E133" i="16"/>
  <c r="E135" i="16"/>
  <c r="E137" i="16"/>
  <c r="C4" i="7"/>
  <c r="C5" i="7"/>
  <c r="C6" i="7"/>
  <c r="C7" i="7"/>
  <c r="A21" i="7" s="1"/>
  <c r="E10" i="7"/>
  <c r="E11" i="7"/>
  <c r="E12" i="7"/>
  <c r="A13" i="7"/>
  <c r="E13" i="7"/>
  <c r="A14" i="7"/>
  <c r="A15" i="7"/>
  <c r="A17" i="7"/>
  <c r="A19" i="7"/>
  <c r="A23" i="7"/>
  <c r="A25" i="7"/>
  <c r="A26" i="7"/>
  <c r="E26" i="7"/>
  <c r="A27" i="7"/>
  <c r="E27" i="7"/>
  <c r="A28" i="7"/>
  <c r="E28" i="7"/>
  <c r="A29" i="7"/>
  <c r="E29" i="7"/>
  <c r="A30" i="7"/>
  <c r="E30" i="7"/>
  <c r="A31" i="7"/>
  <c r="E31" i="7"/>
  <c r="A32" i="7"/>
  <c r="E32" i="7"/>
  <c r="A33" i="7"/>
  <c r="E33" i="7"/>
  <c r="A34" i="7"/>
  <c r="E34" i="7"/>
  <c r="A35" i="7"/>
  <c r="E35" i="7"/>
  <c r="A36" i="7"/>
  <c r="E36" i="7"/>
  <c r="A37" i="7"/>
  <c r="E37" i="7"/>
  <c r="A38" i="7"/>
  <c r="E38" i="7"/>
  <c r="A39" i="7"/>
  <c r="E39" i="7"/>
  <c r="A40" i="7"/>
  <c r="E40" i="7"/>
  <c r="A41" i="7"/>
  <c r="E41" i="7"/>
  <c r="A42" i="7"/>
  <c r="E42" i="7"/>
  <c r="A43" i="7"/>
  <c r="E43" i="7"/>
  <c r="A44" i="7"/>
  <c r="E44" i="7"/>
  <c r="A45" i="7"/>
  <c r="E45" i="7"/>
  <c r="A46" i="7"/>
  <c r="E46" i="7"/>
  <c r="A47" i="7"/>
  <c r="E47" i="7"/>
  <c r="A48" i="7"/>
  <c r="E48" i="7"/>
  <c r="A49" i="7"/>
  <c r="E49" i="7"/>
  <c r="A50" i="7"/>
  <c r="E50" i="7"/>
  <c r="A51" i="7"/>
  <c r="E51" i="7"/>
  <c r="A52" i="7"/>
  <c r="E52" i="7"/>
  <c r="A53" i="7"/>
  <c r="E53" i="7"/>
  <c r="A54" i="7"/>
  <c r="E54" i="7"/>
  <c r="A55" i="7"/>
  <c r="E55" i="7"/>
  <c r="A56" i="7"/>
  <c r="E56" i="7"/>
  <c r="A57" i="7"/>
  <c r="E57" i="7"/>
  <c r="A58" i="7"/>
  <c r="E58" i="7"/>
  <c r="A59" i="7"/>
  <c r="E59" i="7"/>
  <c r="A60" i="7"/>
  <c r="E60" i="7"/>
  <c r="A61" i="7"/>
  <c r="E61" i="7"/>
  <c r="A62" i="7"/>
  <c r="E62" i="7"/>
  <c r="A63" i="7"/>
  <c r="E63" i="7"/>
  <c r="A64" i="7"/>
  <c r="E64" i="7"/>
  <c r="A65" i="7"/>
  <c r="E65" i="7"/>
  <c r="A66" i="7"/>
  <c r="E66" i="7"/>
  <c r="A67" i="7"/>
  <c r="E67" i="7"/>
  <c r="A68" i="7"/>
  <c r="E68" i="7"/>
  <c r="A69" i="7"/>
  <c r="E69" i="7"/>
  <c r="A70" i="7"/>
  <c r="E70" i="7"/>
  <c r="A71" i="7"/>
  <c r="E71" i="7"/>
  <c r="A72" i="7"/>
  <c r="E72" i="7"/>
  <c r="A73" i="7"/>
  <c r="E73" i="7"/>
  <c r="C4" i="12"/>
  <c r="A18" i="12" s="1"/>
  <c r="C5" i="12"/>
  <c r="C6" i="12"/>
  <c r="C7" i="12"/>
  <c r="E10" i="12"/>
  <c r="E11" i="12"/>
  <c r="E12" i="12"/>
  <c r="A13" i="12"/>
  <c r="E13" i="12"/>
  <c r="A14" i="12"/>
  <c r="E14" i="12"/>
  <c r="A15" i="12"/>
  <c r="E15" i="12"/>
  <c r="A16" i="12"/>
  <c r="E16" i="12"/>
  <c r="A17" i="12"/>
  <c r="E17" i="12"/>
  <c r="E18" i="12"/>
  <c r="E19" i="12"/>
  <c r="E20" i="12"/>
  <c r="E21" i="12"/>
  <c r="E22" i="12"/>
  <c r="E23" i="12"/>
  <c r="E24" i="12"/>
  <c r="E25" i="12"/>
  <c r="A26" i="12"/>
  <c r="E26" i="12"/>
  <c r="A27" i="12"/>
  <c r="E27" i="12"/>
  <c r="A28" i="12"/>
  <c r="E28" i="12"/>
  <c r="A29" i="12"/>
  <c r="E29" i="12"/>
  <c r="A30" i="12"/>
  <c r="E30" i="12"/>
  <c r="A31" i="12"/>
  <c r="E31" i="12"/>
  <c r="A32" i="12"/>
  <c r="E32" i="12"/>
  <c r="A33" i="12"/>
  <c r="E33" i="12"/>
  <c r="A34" i="12"/>
  <c r="E34" i="12"/>
  <c r="A35" i="12"/>
  <c r="E35" i="12"/>
  <c r="A36" i="12"/>
  <c r="E36" i="12"/>
  <c r="A37" i="12"/>
  <c r="E37" i="12"/>
  <c r="A38" i="12"/>
  <c r="E38" i="12"/>
  <c r="A39" i="12"/>
  <c r="E39" i="12"/>
  <c r="A40" i="12"/>
  <c r="E40" i="12"/>
  <c r="A41" i="12"/>
  <c r="E41" i="12"/>
  <c r="A42" i="12"/>
  <c r="E42" i="12"/>
  <c r="A43" i="12"/>
  <c r="E43" i="12"/>
  <c r="A44" i="12"/>
  <c r="E44" i="12"/>
  <c r="A45" i="12"/>
  <c r="E45" i="12"/>
  <c r="A46" i="12"/>
  <c r="E46" i="12"/>
  <c r="A47" i="12"/>
  <c r="E47" i="12"/>
  <c r="A48" i="12"/>
  <c r="E48" i="12"/>
  <c r="A49" i="12"/>
  <c r="E49" i="12"/>
  <c r="A50" i="12"/>
  <c r="E50" i="12"/>
  <c r="A51" i="12"/>
  <c r="E51" i="12"/>
  <c r="A52" i="12"/>
  <c r="E52" i="12"/>
  <c r="A53" i="12"/>
  <c r="E53" i="12"/>
  <c r="A54" i="12"/>
  <c r="E54" i="12"/>
  <c r="A55" i="12"/>
  <c r="E55" i="12"/>
  <c r="A56" i="12"/>
  <c r="E56" i="12"/>
  <c r="A57" i="12"/>
  <c r="E57" i="12"/>
  <c r="A58" i="12"/>
  <c r="E58" i="12"/>
  <c r="A59" i="12"/>
  <c r="E59" i="12"/>
  <c r="A60" i="12"/>
  <c r="E60" i="12"/>
  <c r="A61" i="12"/>
  <c r="E61" i="12"/>
  <c r="A62" i="12"/>
  <c r="E62" i="12"/>
  <c r="A63" i="12"/>
  <c r="E63" i="12"/>
  <c r="A64" i="12"/>
  <c r="E64" i="12"/>
  <c r="A65" i="12"/>
  <c r="E65" i="12"/>
  <c r="A66" i="12"/>
  <c r="E66" i="12"/>
  <c r="A67" i="12"/>
  <c r="E67" i="12"/>
  <c r="A68" i="12"/>
  <c r="E68" i="12"/>
  <c r="A69" i="12"/>
  <c r="E69" i="12"/>
  <c r="A70" i="12"/>
  <c r="E70" i="12"/>
  <c r="A71" i="12"/>
  <c r="E71" i="12"/>
  <c r="A72" i="12"/>
  <c r="E72" i="12"/>
  <c r="A73" i="12"/>
  <c r="E73" i="12"/>
  <c r="C4" i="10"/>
  <c r="C5" i="10"/>
  <c r="C6" i="10"/>
  <c r="C7" i="10"/>
  <c r="E15" i="10" s="1"/>
  <c r="E10" i="10"/>
  <c r="E11" i="10"/>
  <c r="E12" i="10"/>
  <c r="A13" i="10"/>
  <c r="E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E26" i="10"/>
  <c r="A27" i="10"/>
  <c r="E27" i="10"/>
  <c r="A28" i="10"/>
  <c r="E28" i="10"/>
  <c r="A29" i="10"/>
  <c r="E29" i="10"/>
  <c r="A30" i="10"/>
  <c r="E30" i="10"/>
  <c r="A31" i="10"/>
  <c r="E31" i="10"/>
  <c r="A32" i="10"/>
  <c r="E32" i="10"/>
  <c r="A33" i="10"/>
  <c r="E33" i="10"/>
  <c r="A34" i="10"/>
  <c r="E34" i="10"/>
  <c r="A35" i="10"/>
  <c r="E35" i="10"/>
  <c r="A36" i="10"/>
  <c r="E36" i="10"/>
  <c r="A37" i="10"/>
  <c r="E37" i="10"/>
  <c r="A38" i="10"/>
  <c r="E38" i="10"/>
  <c r="A39" i="10"/>
  <c r="E39" i="10"/>
  <c r="A40" i="10"/>
  <c r="E40" i="10"/>
  <c r="A41" i="10"/>
  <c r="E41" i="10"/>
  <c r="A42" i="10"/>
  <c r="E42" i="10"/>
  <c r="A43" i="10"/>
  <c r="E43" i="10"/>
  <c r="A44" i="10"/>
  <c r="E44" i="10"/>
  <c r="A45" i="10"/>
  <c r="E45" i="10"/>
  <c r="A46" i="10"/>
  <c r="E46" i="10"/>
  <c r="A47" i="10"/>
  <c r="E47" i="10"/>
  <c r="A48" i="10"/>
  <c r="E48" i="10"/>
  <c r="A49" i="10"/>
  <c r="E49" i="10"/>
  <c r="A50" i="10"/>
  <c r="E50" i="10"/>
  <c r="A51" i="10"/>
  <c r="E51" i="10"/>
  <c r="A52" i="10"/>
  <c r="E52" i="10"/>
  <c r="A53" i="10"/>
  <c r="E53" i="10"/>
  <c r="A54" i="10"/>
  <c r="E54" i="10"/>
  <c r="A55" i="10"/>
  <c r="E55" i="10"/>
  <c r="A56" i="10"/>
  <c r="E56" i="10"/>
  <c r="A57" i="10"/>
  <c r="E57" i="10"/>
  <c r="A58" i="10"/>
  <c r="E58" i="10"/>
  <c r="A59" i="10"/>
  <c r="E59" i="10"/>
  <c r="A60" i="10"/>
  <c r="E60" i="10"/>
  <c r="A61" i="10"/>
  <c r="E61" i="10"/>
  <c r="A62" i="10"/>
  <c r="E62" i="10"/>
  <c r="A63" i="10"/>
  <c r="E63" i="10"/>
  <c r="A64" i="10"/>
  <c r="E64" i="10"/>
  <c r="A65" i="10"/>
  <c r="E65" i="10"/>
  <c r="A66" i="10"/>
  <c r="E66" i="10"/>
  <c r="A67" i="10"/>
  <c r="E67" i="10"/>
  <c r="A68" i="10"/>
  <c r="E68" i="10"/>
  <c r="A69" i="10"/>
  <c r="E69" i="10"/>
  <c r="A70" i="10"/>
  <c r="E70" i="10"/>
  <c r="A71" i="10"/>
  <c r="E71" i="10"/>
  <c r="A72" i="10"/>
  <c r="E72" i="10"/>
  <c r="A73" i="10"/>
  <c r="E73" i="10"/>
  <c r="C4" i="8"/>
  <c r="A20" i="8" s="1"/>
  <c r="C5" i="8"/>
  <c r="C6" i="8"/>
  <c r="C7" i="8"/>
  <c r="E10" i="8"/>
  <c r="E11" i="8"/>
  <c r="E12" i="8"/>
  <c r="A13" i="8"/>
  <c r="E13" i="8"/>
  <c r="A14" i="8"/>
  <c r="E14" i="8"/>
  <c r="A15" i="8"/>
  <c r="E15" i="8"/>
  <c r="A16" i="8"/>
  <c r="E16" i="8"/>
  <c r="A17" i="8"/>
  <c r="E17" i="8"/>
  <c r="A26" i="8"/>
  <c r="E26" i="8"/>
  <c r="A27" i="8"/>
  <c r="E27" i="8"/>
  <c r="A28" i="8"/>
  <c r="E28" i="8"/>
  <c r="A29" i="8"/>
  <c r="E29" i="8"/>
  <c r="A30" i="8"/>
  <c r="E30" i="8"/>
  <c r="A31" i="8"/>
  <c r="E31" i="8"/>
  <c r="A32" i="8"/>
  <c r="E32" i="8"/>
  <c r="A33" i="8"/>
  <c r="E33" i="8"/>
  <c r="A34" i="8"/>
  <c r="E34" i="8"/>
  <c r="A35" i="8"/>
  <c r="E35" i="8"/>
  <c r="A36" i="8"/>
  <c r="E36" i="8"/>
  <c r="A37" i="8"/>
  <c r="E37" i="8"/>
  <c r="A38" i="8"/>
  <c r="E38" i="8"/>
  <c r="A39" i="8"/>
  <c r="E39" i="8"/>
  <c r="A40" i="8"/>
  <c r="E40" i="8"/>
  <c r="A41" i="8"/>
  <c r="E41" i="8"/>
  <c r="A42" i="8"/>
  <c r="E42" i="8"/>
  <c r="A43" i="8"/>
  <c r="E43" i="8"/>
  <c r="A44" i="8"/>
  <c r="E44" i="8"/>
  <c r="A45" i="8"/>
  <c r="E45" i="8"/>
  <c r="A46" i="8"/>
  <c r="E46" i="8"/>
  <c r="A47" i="8"/>
  <c r="E47" i="8"/>
  <c r="A48" i="8"/>
  <c r="E48" i="8"/>
  <c r="A49" i="8"/>
  <c r="E49" i="8"/>
  <c r="A50" i="8"/>
  <c r="E50" i="8"/>
  <c r="A51" i="8"/>
  <c r="E51" i="8"/>
  <c r="A52" i="8"/>
  <c r="E52" i="8"/>
  <c r="A53" i="8"/>
  <c r="E53" i="8"/>
  <c r="A54" i="8"/>
  <c r="E54" i="8"/>
  <c r="A55" i="8"/>
  <c r="E55" i="8"/>
  <c r="A56" i="8"/>
  <c r="E56" i="8"/>
  <c r="A57" i="8"/>
  <c r="E57" i="8"/>
  <c r="A58" i="8"/>
  <c r="E58" i="8"/>
  <c r="A59" i="8"/>
  <c r="E59" i="8"/>
  <c r="A60" i="8"/>
  <c r="E60" i="8"/>
  <c r="A61" i="8"/>
  <c r="E61" i="8"/>
  <c r="A62" i="8"/>
  <c r="E62" i="8"/>
  <c r="A63" i="8"/>
  <c r="E63" i="8"/>
  <c r="A64" i="8"/>
  <c r="E64" i="8"/>
  <c r="A65" i="8"/>
  <c r="E65" i="8"/>
  <c r="A66" i="8"/>
  <c r="E66" i="8"/>
  <c r="A67" i="8"/>
  <c r="E67" i="8"/>
  <c r="A68" i="8"/>
  <c r="E68" i="8"/>
  <c r="A69" i="8"/>
  <c r="E69" i="8"/>
  <c r="A70" i="8"/>
  <c r="E70" i="8"/>
  <c r="A71" i="8"/>
  <c r="E71" i="8"/>
  <c r="A72" i="8"/>
  <c r="E72" i="8"/>
  <c r="A73" i="8"/>
  <c r="E73" i="8"/>
  <c r="C4" i="17"/>
  <c r="E10" i="17" s="1"/>
  <c r="C5" i="17"/>
  <c r="E11" i="17"/>
  <c r="E12" i="17"/>
  <c r="E14" i="17"/>
  <c r="A16" i="17"/>
  <c r="E16" i="17"/>
  <c r="A17" i="17"/>
  <c r="A18" i="17"/>
  <c r="E18" i="17"/>
  <c r="A19" i="17"/>
  <c r="A20" i="17"/>
  <c r="E20" i="17"/>
  <c r="A21" i="17"/>
  <c r="A22" i="17"/>
  <c r="E22" i="17"/>
  <c r="A23" i="17"/>
  <c r="A24" i="17"/>
  <c r="E24" i="17"/>
  <c r="A25" i="17"/>
  <c r="A26" i="17"/>
  <c r="E26" i="17"/>
  <c r="A27" i="17"/>
  <c r="A28" i="17"/>
  <c r="E28" i="17"/>
  <c r="A29" i="17"/>
  <c r="A30" i="17"/>
  <c r="E30" i="17"/>
  <c r="A31" i="17"/>
  <c r="A32" i="17"/>
  <c r="E32" i="17"/>
  <c r="A33" i="17"/>
  <c r="A34" i="17"/>
  <c r="E34" i="17"/>
  <c r="A35" i="17"/>
  <c r="A36" i="17"/>
  <c r="E36" i="17"/>
  <c r="A37" i="17"/>
  <c r="A38" i="17"/>
  <c r="E38" i="17"/>
  <c r="A39" i="17"/>
  <c r="A40" i="17"/>
  <c r="E40" i="17"/>
  <c r="A41" i="17"/>
  <c r="A42" i="17"/>
  <c r="E42" i="17"/>
  <c r="A43" i="17"/>
  <c r="A44" i="17"/>
  <c r="E44" i="17"/>
  <c r="A45" i="17"/>
  <c r="A46" i="17"/>
  <c r="E46" i="17"/>
  <c r="A47" i="17"/>
  <c r="A48" i="17"/>
  <c r="E48" i="17"/>
  <c r="A49" i="17"/>
  <c r="A50" i="17"/>
  <c r="E50" i="17"/>
  <c r="A51" i="17"/>
  <c r="A52" i="17"/>
  <c r="E52" i="17"/>
  <c r="A53" i="17"/>
  <c r="A54" i="17"/>
  <c r="E54" i="17"/>
  <c r="A55" i="17"/>
  <c r="A56" i="17"/>
  <c r="E56" i="17"/>
  <c r="A57" i="17"/>
  <c r="A58" i="17"/>
  <c r="E58" i="17"/>
  <c r="A59" i="17"/>
  <c r="A60" i="17"/>
  <c r="E60" i="17"/>
  <c r="A61" i="17"/>
  <c r="A62" i="17"/>
  <c r="E62" i="17"/>
  <c r="A63" i="17"/>
  <c r="A64" i="17"/>
  <c r="E64" i="17"/>
  <c r="A65" i="17"/>
  <c r="A66" i="17"/>
  <c r="E66" i="17"/>
  <c r="A67" i="17"/>
  <c r="A68" i="17"/>
  <c r="E68" i="17"/>
  <c r="A69" i="17"/>
  <c r="A70" i="17"/>
  <c r="E70" i="17"/>
  <c r="A71" i="17"/>
  <c r="A72" i="17"/>
  <c r="E72" i="17"/>
  <c r="A73" i="17"/>
  <c r="A74" i="17"/>
  <c r="E74" i="17"/>
  <c r="A75" i="17"/>
  <c r="A76" i="17"/>
  <c r="E76" i="17"/>
  <c r="A77" i="17"/>
  <c r="A78" i="17"/>
  <c r="E78" i="17"/>
  <c r="A79" i="17"/>
  <c r="A80" i="17"/>
  <c r="E80" i="17"/>
  <c r="A81" i="17"/>
  <c r="A82" i="17"/>
  <c r="E82" i="17"/>
  <c r="A83" i="17"/>
  <c r="A84" i="17"/>
  <c r="E84" i="17"/>
  <c r="A85" i="17"/>
  <c r="A86" i="17"/>
  <c r="E86" i="17"/>
  <c r="A87" i="17"/>
  <c r="A88" i="17"/>
  <c r="E88" i="17"/>
  <c r="A89" i="17"/>
  <c r="A90" i="17"/>
  <c r="E90" i="17"/>
  <c r="A91" i="17"/>
  <c r="A92" i="17"/>
  <c r="E92" i="17"/>
  <c r="A93" i="17"/>
  <c r="A94" i="17"/>
  <c r="E94" i="17"/>
  <c r="A95" i="17"/>
  <c r="A96" i="17"/>
  <c r="E96" i="17"/>
  <c r="A97" i="17"/>
  <c r="A98" i="17"/>
  <c r="E98" i="17"/>
  <c r="A99" i="17"/>
  <c r="A100" i="17"/>
  <c r="E100" i="17"/>
  <c r="A101" i="17"/>
  <c r="A102" i="17"/>
  <c r="E102" i="17"/>
  <c r="A103" i="17"/>
  <c r="A104" i="17"/>
  <c r="E104" i="17"/>
  <c r="A105" i="17"/>
  <c r="A106" i="17"/>
  <c r="E106" i="17"/>
  <c r="A107" i="17"/>
  <c r="A108" i="17"/>
  <c r="E108" i="17"/>
  <c r="A109" i="17"/>
  <c r="A110" i="17"/>
  <c r="E110" i="17"/>
  <c r="A111" i="17"/>
  <c r="A112" i="17"/>
  <c r="E112" i="17"/>
  <c r="A113" i="17"/>
  <c r="A114" i="17"/>
  <c r="E114" i="17"/>
  <c r="A115" i="17"/>
  <c r="A116" i="17"/>
  <c r="E116" i="17"/>
  <c r="A117" i="17"/>
  <c r="A118" i="17"/>
  <c r="E118" i="17"/>
  <c r="A119" i="17"/>
  <c r="A120" i="17"/>
  <c r="E120" i="17"/>
  <c r="A121" i="17"/>
  <c r="A122" i="17"/>
  <c r="E122" i="17"/>
  <c r="A123" i="17"/>
  <c r="A124" i="17"/>
  <c r="E124" i="17"/>
  <c r="A125" i="17"/>
  <c r="A126" i="17"/>
  <c r="E126" i="17"/>
  <c r="A127" i="17"/>
  <c r="A128" i="17"/>
  <c r="E128" i="17"/>
  <c r="A129" i="17"/>
  <c r="A130" i="17"/>
  <c r="E130" i="17"/>
  <c r="A131" i="17"/>
  <c r="A132" i="17"/>
  <c r="E132" i="17"/>
  <c r="A133" i="17"/>
  <c r="A134" i="17"/>
  <c r="E134" i="17"/>
  <c r="A135" i="17"/>
  <c r="A136" i="17"/>
  <c r="E136" i="17"/>
  <c r="A137" i="17"/>
  <c r="C4" i="5"/>
  <c r="A18" i="5" s="1"/>
  <c r="C5" i="5"/>
  <c r="C6" i="5"/>
  <c r="C7" i="5"/>
  <c r="E10" i="5"/>
  <c r="E11" i="5"/>
  <c r="E12" i="5"/>
  <c r="A13" i="5"/>
  <c r="E13" i="5"/>
  <c r="A14" i="5"/>
  <c r="E14" i="5"/>
  <c r="A15" i="5"/>
  <c r="E15" i="5"/>
  <c r="A16" i="5"/>
  <c r="E16" i="5"/>
  <c r="A17" i="5"/>
  <c r="E17" i="5"/>
  <c r="A20" i="5"/>
  <c r="E22" i="5"/>
  <c r="E25" i="5"/>
  <c r="A26" i="5"/>
  <c r="E26" i="5"/>
  <c r="A27" i="5"/>
  <c r="E27" i="5"/>
  <c r="A28" i="5"/>
  <c r="E28" i="5"/>
  <c r="A29" i="5"/>
  <c r="E29" i="5"/>
  <c r="A30" i="5"/>
  <c r="E30" i="5"/>
  <c r="A31" i="5"/>
  <c r="E31" i="5"/>
  <c r="A32" i="5"/>
  <c r="E32" i="5"/>
  <c r="A33" i="5"/>
  <c r="E33" i="5"/>
  <c r="A34" i="5"/>
  <c r="E34" i="5"/>
  <c r="A35" i="5"/>
  <c r="E35" i="5"/>
  <c r="A36" i="5"/>
  <c r="E36" i="5"/>
  <c r="A37" i="5"/>
  <c r="E37" i="5"/>
  <c r="A38" i="5"/>
  <c r="E38" i="5"/>
  <c r="A39" i="5"/>
  <c r="E39" i="5"/>
  <c r="A40" i="5"/>
  <c r="E40" i="5"/>
  <c r="A41" i="5"/>
  <c r="E41" i="5"/>
  <c r="A42" i="5"/>
  <c r="E42" i="5"/>
  <c r="A43" i="5"/>
  <c r="E43" i="5"/>
  <c r="A44" i="5"/>
  <c r="E44" i="5"/>
  <c r="A45" i="5"/>
  <c r="E45" i="5"/>
  <c r="A46" i="5"/>
  <c r="E46" i="5"/>
  <c r="A47" i="5"/>
  <c r="E47" i="5"/>
  <c r="A48" i="5"/>
  <c r="E48" i="5"/>
  <c r="A49" i="5"/>
  <c r="E49" i="5"/>
  <c r="A50" i="5"/>
  <c r="E50" i="5"/>
  <c r="A51" i="5"/>
  <c r="E51" i="5"/>
  <c r="A52" i="5"/>
  <c r="E52" i="5"/>
  <c r="A53" i="5"/>
  <c r="E53" i="5"/>
  <c r="A54" i="5"/>
  <c r="E54" i="5"/>
  <c r="A55" i="5"/>
  <c r="E55" i="5"/>
  <c r="A56" i="5"/>
  <c r="E56" i="5"/>
  <c r="A57" i="5"/>
  <c r="E57" i="5"/>
  <c r="A58" i="5"/>
  <c r="E58" i="5"/>
  <c r="A59" i="5"/>
  <c r="E59" i="5"/>
  <c r="A60" i="5"/>
  <c r="E60" i="5"/>
  <c r="A61" i="5"/>
  <c r="E61" i="5"/>
  <c r="A62" i="5"/>
  <c r="E62" i="5"/>
  <c r="A63" i="5"/>
  <c r="E63" i="5"/>
  <c r="A64" i="5"/>
  <c r="E64" i="5"/>
  <c r="A65" i="5"/>
  <c r="E65" i="5"/>
  <c r="A66" i="5"/>
  <c r="E66" i="5"/>
  <c r="A67" i="5"/>
  <c r="E67" i="5"/>
  <c r="A68" i="5"/>
  <c r="E68" i="5"/>
  <c r="A69" i="5"/>
  <c r="E69" i="5"/>
  <c r="A70" i="5"/>
  <c r="E70" i="5"/>
  <c r="A71" i="5"/>
  <c r="E71" i="5"/>
  <c r="A72" i="5"/>
  <c r="E72" i="5"/>
  <c r="A73" i="5"/>
  <c r="E73" i="5"/>
  <c r="C4" i="6"/>
  <c r="C5" i="6"/>
  <c r="C6" i="6"/>
  <c r="C7" i="6"/>
  <c r="A16" i="6" s="1"/>
  <c r="E10" i="6"/>
  <c r="E11" i="6"/>
  <c r="E12" i="6"/>
  <c r="A13" i="6"/>
  <c r="E13" i="6"/>
  <c r="A14" i="6"/>
  <c r="A15" i="6"/>
  <c r="E15" i="6"/>
  <c r="A18" i="6"/>
  <c r="A21" i="6"/>
  <c r="E23" i="6"/>
  <c r="A26" i="6"/>
  <c r="E26" i="6"/>
  <c r="A27" i="6"/>
  <c r="E27" i="6"/>
  <c r="A28" i="6"/>
  <c r="E28" i="6"/>
  <c r="A29" i="6"/>
  <c r="E29" i="6"/>
  <c r="A30" i="6"/>
  <c r="E30" i="6"/>
  <c r="A31" i="6"/>
  <c r="E31" i="6"/>
  <c r="A32" i="6"/>
  <c r="E32" i="6"/>
  <c r="A33" i="6"/>
  <c r="E33" i="6"/>
  <c r="A34" i="6"/>
  <c r="E34" i="6"/>
  <c r="A35" i="6"/>
  <c r="E35" i="6"/>
  <c r="A36" i="6"/>
  <c r="E36" i="6"/>
  <c r="A37" i="6"/>
  <c r="E37" i="6"/>
  <c r="A38" i="6"/>
  <c r="E38" i="6"/>
  <c r="A39" i="6"/>
  <c r="E39" i="6"/>
  <c r="A40" i="6"/>
  <c r="E40" i="6"/>
  <c r="A41" i="6"/>
  <c r="E41" i="6"/>
  <c r="A42" i="6"/>
  <c r="E42" i="6"/>
  <c r="A43" i="6"/>
  <c r="E43" i="6"/>
  <c r="A44" i="6"/>
  <c r="E44" i="6"/>
  <c r="A45" i="6"/>
  <c r="E45" i="6"/>
  <c r="A46" i="6"/>
  <c r="E46" i="6"/>
  <c r="A47" i="6"/>
  <c r="E47" i="6"/>
  <c r="A48" i="6"/>
  <c r="E48" i="6"/>
  <c r="A49" i="6"/>
  <c r="E49" i="6"/>
  <c r="A50" i="6"/>
  <c r="E50" i="6"/>
  <c r="A51" i="6"/>
  <c r="E51" i="6"/>
  <c r="A52" i="6"/>
  <c r="E52" i="6"/>
  <c r="A53" i="6"/>
  <c r="E53" i="6"/>
  <c r="A54" i="6"/>
  <c r="E54" i="6"/>
  <c r="A55" i="6"/>
  <c r="E55" i="6"/>
  <c r="A56" i="6"/>
  <c r="E56" i="6"/>
  <c r="A57" i="6"/>
  <c r="E57" i="6"/>
  <c r="A58" i="6"/>
  <c r="E58" i="6"/>
  <c r="A59" i="6"/>
  <c r="E59" i="6"/>
  <c r="A60" i="6"/>
  <c r="E60" i="6"/>
  <c r="A61" i="6"/>
  <c r="E61" i="6"/>
  <c r="A62" i="6"/>
  <c r="E62" i="6"/>
  <c r="A63" i="6"/>
  <c r="E63" i="6"/>
  <c r="A64" i="6"/>
  <c r="E64" i="6"/>
  <c r="A65" i="6"/>
  <c r="E65" i="6"/>
  <c r="A66" i="6"/>
  <c r="E66" i="6"/>
  <c r="A67" i="6"/>
  <c r="E67" i="6"/>
  <c r="A68" i="6"/>
  <c r="E68" i="6"/>
  <c r="A69" i="6"/>
  <c r="E69" i="6"/>
  <c r="A70" i="6"/>
  <c r="E70" i="6"/>
  <c r="A71" i="6"/>
  <c r="E71" i="6"/>
  <c r="A72" i="6"/>
  <c r="E72" i="6"/>
  <c r="A73" i="6"/>
  <c r="E73" i="6"/>
  <c r="C4" i="13"/>
  <c r="E19" i="13" s="1"/>
  <c r="C5" i="13"/>
  <c r="C6" i="13"/>
  <c r="C7" i="13"/>
  <c r="E16" i="13" s="1"/>
  <c r="E10" i="13"/>
  <c r="E11" i="13"/>
  <c r="E12" i="13"/>
  <c r="A13" i="13"/>
  <c r="E13" i="13"/>
  <c r="A14" i="13"/>
  <c r="E14" i="13"/>
  <c r="A15" i="13"/>
  <c r="E15" i="13"/>
  <c r="A17" i="13"/>
  <c r="E17" i="13"/>
  <c r="E18" i="13"/>
  <c r="A21" i="13"/>
  <c r="E23" i="13"/>
  <c r="A26" i="13"/>
  <c r="E26" i="13"/>
  <c r="A27" i="13"/>
  <c r="E27" i="13"/>
  <c r="A28" i="13"/>
  <c r="E28" i="13"/>
  <c r="A29" i="13"/>
  <c r="E29" i="13"/>
  <c r="A30" i="13"/>
  <c r="E30" i="13"/>
  <c r="A31" i="13"/>
  <c r="E31" i="13"/>
  <c r="A32" i="13"/>
  <c r="E32" i="13"/>
  <c r="A33" i="13"/>
  <c r="E33" i="13"/>
  <c r="A34" i="13"/>
  <c r="E34" i="13"/>
  <c r="A35" i="13"/>
  <c r="E35" i="13"/>
  <c r="A36" i="13"/>
  <c r="E36" i="13"/>
  <c r="A37" i="13"/>
  <c r="E37" i="13"/>
  <c r="A38" i="13"/>
  <c r="E38" i="13"/>
  <c r="A39" i="13"/>
  <c r="E39" i="13"/>
  <c r="A40" i="13"/>
  <c r="E40" i="13"/>
  <c r="A41" i="13"/>
  <c r="E41" i="13"/>
  <c r="A42" i="13"/>
  <c r="E42" i="13"/>
  <c r="A43" i="13"/>
  <c r="E43" i="13"/>
  <c r="A44" i="13"/>
  <c r="E44" i="13"/>
  <c r="A45" i="13"/>
  <c r="E45" i="13"/>
  <c r="A46" i="13"/>
  <c r="E46" i="13"/>
  <c r="A47" i="13"/>
  <c r="E47" i="13"/>
  <c r="A48" i="13"/>
  <c r="E48" i="13"/>
  <c r="A49" i="13"/>
  <c r="E49" i="13"/>
  <c r="A50" i="13"/>
  <c r="E50" i="13"/>
  <c r="A51" i="13"/>
  <c r="E51" i="13"/>
  <c r="A52" i="13"/>
  <c r="E52" i="13"/>
  <c r="A53" i="13"/>
  <c r="E53" i="13"/>
  <c r="A54" i="13"/>
  <c r="E54" i="13"/>
  <c r="A55" i="13"/>
  <c r="E55" i="13"/>
  <c r="A56" i="13"/>
  <c r="E56" i="13"/>
  <c r="A57" i="13"/>
  <c r="E57" i="13"/>
  <c r="A58" i="13"/>
  <c r="E58" i="13"/>
  <c r="A59" i="13"/>
  <c r="E59" i="13"/>
  <c r="A60" i="13"/>
  <c r="E60" i="13"/>
  <c r="A61" i="13"/>
  <c r="E61" i="13"/>
  <c r="A62" i="13"/>
  <c r="E62" i="13"/>
  <c r="A63" i="13"/>
  <c r="E63" i="13"/>
  <c r="A64" i="13"/>
  <c r="E64" i="13"/>
  <c r="A65" i="13"/>
  <c r="E65" i="13"/>
  <c r="A66" i="13"/>
  <c r="E66" i="13"/>
  <c r="A67" i="13"/>
  <c r="E67" i="13"/>
  <c r="A68" i="13"/>
  <c r="E68" i="13"/>
  <c r="A69" i="13"/>
  <c r="E69" i="13"/>
  <c r="A70" i="13"/>
  <c r="E70" i="13"/>
  <c r="A71" i="13"/>
  <c r="E71" i="13"/>
  <c r="A72" i="13"/>
  <c r="E72" i="13"/>
  <c r="A73" i="13"/>
  <c r="E73" i="13"/>
  <c r="C4" i="11"/>
  <c r="C5" i="11"/>
  <c r="C6" i="11"/>
  <c r="C7" i="11"/>
  <c r="E10" i="11"/>
  <c r="E11" i="11"/>
  <c r="E12" i="11"/>
  <c r="A13" i="11"/>
  <c r="E13" i="11"/>
  <c r="A14" i="11"/>
  <c r="E14" i="11"/>
  <c r="A15" i="11"/>
  <c r="A16" i="11"/>
  <c r="E16" i="11"/>
  <c r="A17" i="11"/>
  <c r="A18" i="11"/>
  <c r="E18" i="11"/>
  <c r="A19" i="11"/>
  <c r="A20" i="11"/>
  <c r="E20" i="11"/>
  <c r="A21" i="11"/>
  <c r="E21" i="11"/>
  <c r="A22" i="11"/>
  <c r="E22" i="11"/>
  <c r="A23" i="11"/>
  <c r="E23" i="11"/>
  <c r="A24" i="11"/>
  <c r="E24" i="11"/>
  <c r="A25" i="11"/>
  <c r="E25" i="11"/>
  <c r="A26" i="11"/>
  <c r="E26" i="11"/>
  <c r="A27" i="11"/>
  <c r="E27" i="11"/>
  <c r="A28" i="11"/>
  <c r="E28" i="11"/>
  <c r="A29" i="11"/>
  <c r="E29" i="11"/>
  <c r="A30" i="11"/>
  <c r="E30" i="11"/>
  <c r="A31" i="11"/>
  <c r="E31" i="11"/>
  <c r="A32" i="11"/>
  <c r="E32" i="11"/>
  <c r="A33" i="11"/>
  <c r="E33" i="11"/>
  <c r="A34" i="11"/>
  <c r="E34" i="11"/>
  <c r="A35" i="11"/>
  <c r="E35" i="11"/>
  <c r="A36" i="11"/>
  <c r="E36" i="11"/>
  <c r="A37" i="11"/>
  <c r="E37" i="11"/>
  <c r="A38" i="11"/>
  <c r="E38" i="11"/>
  <c r="A39" i="11"/>
  <c r="E39" i="11"/>
  <c r="A40" i="11"/>
  <c r="E40" i="11"/>
  <c r="A41" i="11"/>
  <c r="E41" i="11"/>
  <c r="A42" i="11"/>
  <c r="E42" i="11"/>
  <c r="A43" i="11"/>
  <c r="E43" i="11"/>
  <c r="A44" i="11"/>
  <c r="E44" i="11"/>
  <c r="A45" i="11"/>
  <c r="E45" i="11"/>
  <c r="A46" i="11"/>
  <c r="E46" i="11"/>
  <c r="A47" i="11"/>
  <c r="E47" i="11"/>
  <c r="A48" i="11"/>
  <c r="E48" i="11"/>
  <c r="A49" i="11"/>
  <c r="E49" i="11"/>
  <c r="A50" i="11"/>
  <c r="E50" i="11"/>
  <c r="A51" i="11"/>
  <c r="E51" i="11"/>
  <c r="A52" i="11"/>
  <c r="E52" i="11"/>
  <c r="A53" i="11"/>
  <c r="E53" i="11"/>
  <c r="A54" i="11"/>
  <c r="E54" i="11"/>
  <c r="A55" i="11"/>
  <c r="E55" i="11"/>
  <c r="A56" i="11"/>
  <c r="E56" i="11"/>
  <c r="A57" i="11"/>
  <c r="E57" i="11"/>
  <c r="A58" i="11"/>
  <c r="E58" i="11"/>
  <c r="A59" i="11"/>
  <c r="E59" i="11"/>
  <c r="A60" i="11"/>
  <c r="E60" i="11"/>
  <c r="A61" i="11"/>
  <c r="E61" i="11"/>
  <c r="A62" i="11"/>
  <c r="E62" i="11"/>
  <c r="A63" i="11"/>
  <c r="E63" i="11"/>
  <c r="A64" i="11"/>
  <c r="E64" i="11"/>
  <c r="A65" i="11"/>
  <c r="E65" i="11"/>
  <c r="A66" i="11"/>
  <c r="E66" i="11"/>
  <c r="A67" i="11"/>
  <c r="E67" i="11"/>
  <c r="A68" i="11"/>
  <c r="E68" i="11"/>
  <c r="A69" i="11"/>
  <c r="E69" i="11"/>
  <c r="A70" i="11"/>
  <c r="E70" i="11"/>
  <c r="A71" i="11"/>
  <c r="E71" i="11"/>
  <c r="A72" i="11"/>
  <c r="E72" i="11"/>
  <c r="A73" i="11"/>
  <c r="E73" i="11"/>
  <c r="C4" i="9"/>
  <c r="A19" i="9" s="1"/>
  <c r="C5" i="9"/>
  <c r="C6" i="9"/>
  <c r="C7" i="9"/>
  <c r="E10" i="9"/>
  <c r="E11" i="9"/>
  <c r="E12" i="9"/>
  <c r="A13" i="9"/>
  <c r="E13" i="9"/>
  <c r="A14" i="9"/>
  <c r="E14" i="9"/>
  <c r="A15" i="9"/>
  <c r="E15" i="9"/>
  <c r="A16" i="9"/>
  <c r="E16" i="9"/>
  <c r="A17" i="9"/>
  <c r="E17" i="9"/>
  <c r="A18" i="9"/>
  <c r="E18" i="9"/>
  <c r="E19" i="9"/>
  <c r="A20" i="9"/>
  <c r="E20" i="9"/>
  <c r="A21" i="9"/>
  <c r="E21" i="9"/>
  <c r="A22" i="9"/>
  <c r="E22" i="9"/>
  <c r="A23" i="9"/>
  <c r="E23" i="9"/>
  <c r="A24" i="9"/>
  <c r="E24" i="9"/>
  <c r="A25" i="9"/>
  <c r="E25" i="9"/>
  <c r="A26" i="9"/>
  <c r="E26" i="9"/>
  <c r="A27" i="9"/>
  <c r="E27" i="9"/>
  <c r="A28" i="9"/>
  <c r="E28" i="9"/>
  <c r="A29" i="9"/>
  <c r="E29" i="9"/>
  <c r="A30" i="9"/>
  <c r="E30" i="9"/>
  <c r="A31" i="9"/>
  <c r="E31" i="9"/>
  <c r="A32" i="9"/>
  <c r="E32" i="9"/>
  <c r="A33" i="9"/>
  <c r="E33" i="9"/>
  <c r="A34" i="9"/>
  <c r="E34" i="9"/>
  <c r="A35" i="9"/>
  <c r="E35" i="9"/>
  <c r="A36" i="9"/>
  <c r="E36" i="9"/>
  <c r="A37" i="9"/>
  <c r="E37" i="9"/>
  <c r="A38" i="9"/>
  <c r="E38" i="9"/>
  <c r="A39" i="9"/>
  <c r="E39" i="9"/>
  <c r="A40" i="9"/>
  <c r="E40" i="9"/>
  <c r="A41" i="9"/>
  <c r="E41" i="9"/>
  <c r="A42" i="9"/>
  <c r="E42" i="9"/>
  <c r="A43" i="9"/>
  <c r="E43" i="9"/>
  <c r="A44" i="9"/>
  <c r="E44" i="9"/>
  <c r="A45" i="9"/>
  <c r="E45" i="9"/>
  <c r="A46" i="9"/>
  <c r="E46" i="9"/>
  <c r="A47" i="9"/>
  <c r="E47" i="9"/>
  <c r="A48" i="9"/>
  <c r="E48" i="9"/>
  <c r="A49" i="9"/>
  <c r="E49" i="9"/>
  <c r="A50" i="9"/>
  <c r="E50" i="9"/>
  <c r="A51" i="9"/>
  <c r="E51" i="9"/>
  <c r="A52" i="9"/>
  <c r="E52" i="9"/>
  <c r="A53" i="9"/>
  <c r="E53" i="9"/>
  <c r="A54" i="9"/>
  <c r="E54" i="9"/>
  <c r="A55" i="9"/>
  <c r="E55" i="9"/>
  <c r="A56" i="9"/>
  <c r="E56" i="9"/>
  <c r="A57" i="9"/>
  <c r="E57" i="9"/>
  <c r="A58" i="9"/>
  <c r="E58" i="9"/>
  <c r="A59" i="9"/>
  <c r="E59" i="9"/>
  <c r="A60" i="9"/>
  <c r="E60" i="9"/>
  <c r="A61" i="9"/>
  <c r="E61" i="9"/>
  <c r="A62" i="9"/>
  <c r="E62" i="9"/>
  <c r="A63" i="9"/>
  <c r="E63" i="9"/>
  <c r="A64" i="9"/>
  <c r="E64" i="9"/>
  <c r="A65" i="9"/>
  <c r="E65" i="9"/>
  <c r="A66" i="9"/>
  <c r="E66" i="9"/>
  <c r="A67" i="9"/>
  <c r="E67" i="9"/>
  <c r="A68" i="9"/>
  <c r="E68" i="9"/>
  <c r="A69" i="9"/>
  <c r="E69" i="9"/>
  <c r="A70" i="9"/>
  <c r="E70" i="9"/>
  <c r="A71" i="9"/>
  <c r="E71" i="9"/>
  <c r="A72" i="9"/>
  <c r="E72" i="9"/>
  <c r="A73" i="9"/>
  <c r="E73" i="9"/>
  <c r="C4" i="15"/>
  <c r="C7" i="15" s="1"/>
  <c r="C5" i="15"/>
  <c r="E10" i="15"/>
  <c r="E11" i="15"/>
  <c r="E12" i="15"/>
  <c r="E14" i="15"/>
  <c r="E15" i="15"/>
  <c r="A16" i="15"/>
  <c r="A17" i="15"/>
  <c r="E17" i="15"/>
  <c r="A18" i="15"/>
  <c r="A19" i="15"/>
  <c r="E19" i="15"/>
  <c r="A20" i="15"/>
  <c r="A21" i="15"/>
  <c r="E21" i="15"/>
  <c r="A22" i="15"/>
  <c r="A23" i="15"/>
  <c r="E23" i="15"/>
  <c r="A24" i="15"/>
  <c r="A25" i="15"/>
  <c r="E25" i="15"/>
  <c r="A26" i="15"/>
  <c r="A27" i="15"/>
  <c r="E27" i="15"/>
  <c r="A28" i="15"/>
  <c r="A29" i="15"/>
  <c r="E29" i="15"/>
  <c r="A30" i="15"/>
  <c r="A31" i="15"/>
  <c r="E31" i="15"/>
  <c r="A32" i="15"/>
  <c r="A33" i="15"/>
  <c r="E33" i="15"/>
  <c r="A34" i="15"/>
  <c r="A35" i="15"/>
  <c r="E35" i="15"/>
  <c r="A36" i="15"/>
  <c r="E36" i="15"/>
  <c r="A37" i="15"/>
  <c r="E37" i="15"/>
  <c r="A38" i="15"/>
  <c r="E38" i="15"/>
  <c r="A39" i="15"/>
  <c r="E39" i="15"/>
  <c r="A40" i="15"/>
  <c r="E40" i="15"/>
  <c r="A41" i="15"/>
  <c r="E41" i="15"/>
  <c r="A42" i="15"/>
  <c r="E42" i="15"/>
  <c r="A43" i="15"/>
  <c r="E43" i="15"/>
  <c r="A44" i="15"/>
  <c r="E44" i="15"/>
  <c r="A45" i="15"/>
  <c r="E45" i="15"/>
  <c r="A46" i="15"/>
  <c r="E46" i="15"/>
  <c r="A47" i="15"/>
  <c r="E47" i="15"/>
  <c r="A48" i="15"/>
  <c r="E48" i="15"/>
  <c r="A49" i="15"/>
  <c r="E49" i="15"/>
  <c r="A50" i="15"/>
  <c r="E50" i="15"/>
  <c r="A51" i="15"/>
  <c r="E51" i="15"/>
  <c r="A52" i="15"/>
  <c r="E52" i="15"/>
  <c r="A53" i="15"/>
  <c r="E53" i="15"/>
  <c r="A54" i="15"/>
  <c r="E54" i="15"/>
  <c r="A55" i="15"/>
  <c r="E55" i="15"/>
  <c r="A56" i="15"/>
  <c r="E56" i="15"/>
  <c r="A57" i="15"/>
  <c r="E57" i="15"/>
  <c r="A58" i="15"/>
  <c r="E58" i="15"/>
  <c r="A59" i="15"/>
  <c r="E59" i="15"/>
  <c r="A60" i="15"/>
  <c r="E60" i="15"/>
  <c r="A61" i="15"/>
  <c r="E61" i="15"/>
  <c r="A62" i="15"/>
  <c r="E62" i="15"/>
  <c r="A63" i="15"/>
  <c r="E63" i="15"/>
  <c r="A64" i="15"/>
  <c r="E64" i="15"/>
  <c r="A65" i="15"/>
  <c r="E65" i="15"/>
  <c r="A66" i="15"/>
  <c r="E66" i="15"/>
  <c r="A67" i="15"/>
  <c r="E67" i="15"/>
  <c r="A68" i="15"/>
  <c r="E68" i="15"/>
  <c r="A69" i="15"/>
  <c r="E69" i="15"/>
  <c r="A70" i="15"/>
  <c r="E70" i="15"/>
  <c r="A71" i="15"/>
  <c r="E71" i="15"/>
  <c r="A72" i="15"/>
  <c r="E72" i="15"/>
  <c r="A73" i="15"/>
  <c r="E73" i="15"/>
  <c r="A74" i="15"/>
  <c r="E74" i="15"/>
  <c r="A75" i="15"/>
  <c r="E75" i="15"/>
  <c r="A76" i="15"/>
  <c r="E76" i="15"/>
  <c r="A77" i="15"/>
  <c r="E77" i="15"/>
  <c r="A78" i="15"/>
  <c r="E78" i="15"/>
  <c r="A79" i="15"/>
  <c r="E79" i="15"/>
  <c r="A80" i="15"/>
  <c r="E80" i="15"/>
  <c r="A81" i="15"/>
  <c r="E81" i="15"/>
  <c r="A82" i="15"/>
  <c r="E82" i="15"/>
  <c r="A83" i="15"/>
  <c r="E83" i="15"/>
  <c r="A84" i="15"/>
  <c r="E84" i="15"/>
  <c r="A85" i="15"/>
  <c r="E85" i="15"/>
  <c r="A86" i="15"/>
  <c r="E86" i="15"/>
  <c r="A87" i="15"/>
  <c r="E87" i="15"/>
  <c r="A88" i="15"/>
  <c r="E88" i="15"/>
  <c r="A89" i="15"/>
  <c r="E89" i="15"/>
  <c r="A90" i="15"/>
  <c r="E90" i="15"/>
  <c r="A91" i="15"/>
  <c r="E91" i="15"/>
  <c r="A92" i="15"/>
  <c r="E92" i="15"/>
  <c r="A93" i="15"/>
  <c r="E93" i="15"/>
  <c r="A94" i="15"/>
  <c r="E94" i="15"/>
  <c r="A95" i="15"/>
  <c r="E95" i="15"/>
  <c r="A96" i="15"/>
  <c r="E96" i="15"/>
  <c r="A97" i="15"/>
  <c r="E97" i="15"/>
  <c r="A98" i="15"/>
  <c r="E98" i="15"/>
  <c r="A99" i="15"/>
  <c r="E99" i="15"/>
  <c r="A100" i="15"/>
  <c r="E100" i="15"/>
  <c r="A101" i="15"/>
  <c r="E101" i="15"/>
  <c r="A102" i="15"/>
  <c r="E102" i="15"/>
  <c r="A103" i="15"/>
  <c r="E103" i="15"/>
  <c r="A104" i="15"/>
  <c r="E104" i="15"/>
  <c r="A105" i="15"/>
  <c r="E105" i="15"/>
  <c r="A106" i="15"/>
  <c r="E106" i="15"/>
  <c r="A107" i="15"/>
  <c r="E107" i="15"/>
  <c r="A108" i="15"/>
  <c r="E108" i="15"/>
  <c r="A109" i="15"/>
  <c r="E109" i="15"/>
  <c r="A110" i="15"/>
  <c r="E110" i="15"/>
  <c r="A111" i="15"/>
  <c r="E111" i="15"/>
  <c r="A112" i="15"/>
  <c r="E112" i="15"/>
  <c r="A113" i="15"/>
  <c r="E113" i="15"/>
  <c r="A114" i="15"/>
  <c r="E114" i="15"/>
  <c r="A115" i="15"/>
  <c r="E115" i="15"/>
  <c r="A116" i="15"/>
  <c r="E116" i="15"/>
  <c r="A117" i="15"/>
  <c r="E117" i="15"/>
  <c r="A118" i="15"/>
  <c r="E118" i="15"/>
  <c r="A119" i="15"/>
  <c r="E119" i="15"/>
  <c r="A120" i="15"/>
  <c r="E120" i="15"/>
  <c r="A121" i="15"/>
  <c r="E121" i="15"/>
  <c r="A122" i="15"/>
  <c r="E122" i="15"/>
  <c r="A123" i="15"/>
  <c r="E123" i="15"/>
  <c r="A124" i="15"/>
  <c r="E124" i="15"/>
  <c r="A125" i="15"/>
  <c r="E125" i="15"/>
  <c r="A126" i="15"/>
  <c r="E126" i="15"/>
  <c r="A127" i="15"/>
  <c r="E127" i="15"/>
  <c r="A128" i="15"/>
  <c r="E128" i="15"/>
  <c r="A129" i="15"/>
  <c r="E129" i="15"/>
  <c r="A130" i="15"/>
  <c r="E130" i="15"/>
  <c r="A131" i="15"/>
  <c r="E131" i="15"/>
  <c r="A132" i="15"/>
  <c r="E132" i="15"/>
  <c r="A133" i="15"/>
  <c r="E133" i="15"/>
  <c r="A134" i="15"/>
  <c r="E134" i="15"/>
  <c r="A135" i="15"/>
  <c r="E135" i="15"/>
  <c r="A136" i="15"/>
  <c r="E136" i="15"/>
  <c r="A137" i="15"/>
  <c r="E137" i="15"/>
  <c r="C4" i="4"/>
  <c r="A19" i="4" s="1"/>
  <c r="C5" i="4"/>
  <c r="C6" i="4"/>
  <c r="C7" i="4"/>
  <c r="E14" i="4" s="1"/>
  <c r="E10" i="4"/>
  <c r="E11" i="4"/>
  <c r="E12" i="4"/>
  <c r="A13" i="4"/>
  <c r="E13" i="4"/>
  <c r="A14" i="4"/>
  <c r="A15" i="4"/>
  <c r="E15" i="4"/>
  <c r="A16" i="4"/>
  <c r="A17" i="4"/>
  <c r="E17" i="4"/>
  <c r="E19" i="4"/>
  <c r="E21" i="4"/>
  <c r="E23" i="4"/>
  <c r="E25" i="4"/>
  <c r="A26" i="4"/>
  <c r="E26" i="4"/>
  <c r="A27" i="4"/>
  <c r="E27" i="4"/>
  <c r="A28" i="4"/>
  <c r="E28" i="4"/>
  <c r="A29" i="4"/>
  <c r="E29" i="4"/>
  <c r="A30" i="4"/>
  <c r="E30" i="4"/>
  <c r="A31" i="4"/>
  <c r="E31" i="4"/>
  <c r="A32" i="4"/>
  <c r="E32" i="4"/>
  <c r="A33" i="4"/>
  <c r="E33" i="4"/>
  <c r="A34" i="4"/>
  <c r="E34" i="4"/>
  <c r="A35" i="4"/>
  <c r="E35" i="4"/>
  <c r="A36" i="4"/>
  <c r="E36" i="4"/>
  <c r="A37" i="4"/>
  <c r="E37" i="4"/>
  <c r="A38" i="4"/>
  <c r="E38" i="4"/>
  <c r="A39" i="4"/>
  <c r="E39" i="4"/>
  <c r="A40" i="4"/>
  <c r="E40" i="4"/>
  <c r="A41" i="4"/>
  <c r="E41" i="4"/>
  <c r="A42" i="4"/>
  <c r="E42" i="4"/>
  <c r="A43" i="4"/>
  <c r="E43" i="4"/>
  <c r="A44" i="4"/>
  <c r="E44" i="4"/>
  <c r="A45" i="4"/>
  <c r="E45" i="4"/>
  <c r="A46" i="4"/>
  <c r="E46" i="4"/>
  <c r="A47" i="4"/>
  <c r="E47" i="4"/>
  <c r="A48" i="4"/>
  <c r="E48" i="4"/>
  <c r="A49" i="4"/>
  <c r="E49" i="4"/>
  <c r="A50" i="4"/>
  <c r="E50" i="4"/>
  <c r="A51" i="4"/>
  <c r="E51" i="4"/>
  <c r="A52" i="4"/>
  <c r="E52" i="4"/>
  <c r="A53" i="4"/>
  <c r="E53" i="4"/>
  <c r="A54" i="4"/>
  <c r="E54" i="4"/>
  <c r="A55" i="4"/>
  <c r="E55" i="4"/>
  <c r="A56" i="4"/>
  <c r="E56" i="4"/>
  <c r="A57" i="4"/>
  <c r="E57" i="4"/>
  <c r="A58" i="4"/>
  <c r="E58" i="4"/>
  <c r="A59" i="4"/>
  <c r="E59" i="4"/>
  <c r="A60" i="4"/>
  <c r="E60" i="4"/>
  <c r="A61" i="4"/>
  <c r="E61" i="4"/>
  <c r="A62" i="4"/>
  <c r="E62" i="4"/>
  <c r="A63" i="4"/>
  <c r="E63" i="4"/>
  <c r="A64" i="4"/>
  <c r="E64" i="4"/>
  <c r="A65" i="4"/>
  <c r="E65" i="4"/>
  <c r="A66" i="4"/>
  <c r="E66" i="4"/>
  <c r="A67" i="4"/>
  <c r="E67" i="4"/>
  <c r="A68" i="4"/>
  <c r="E68" i="4"/>
  <c r="A69" i="4"/>
  <c r="E69" i="4"/>
  <c r="A70" i="4"/>
  <c r="E70" i="4"/>
  <c r="A71" i="4"/>
  <c r="E71" i="4"/>
  <c r="A72" i="4"/>
  <c r="E72" i="4"/>
  <c r="A73" i="4"/>
  <c r="E73" i="4"/>
  <c r="C4" i="14"/>
  <c r="C5" i="14" s="1"/>
  <c r="E10" i="14"/>
  <c r="E11" i="14"/>
  <c r="E14" i="14"/>
  <c r="E15" i="14"/>
  <c r="A17" i="14"/>
  <c r="E17" i="14"/>
  <c r="A19" i="14"/>
  <c r="E19" i="14"/>
  <c r="A21" i="14"/>
  <c r="E21" i="14"/>
  <c r="A23" i="14"/>
  <c r="E23" i="14"/>
  <c r="A25" i="14"/>
  <c r="E25" i="14"/>
  <c r="A27" i="14"/>
  <c r="E27" i="14"/>
  <c r="A29" i="14"/>
  <c r="E29" i="14"/>
  <c r="A31" i="14"/>
  <c r="E31" i="14"/>
  <c r="A33" i="14"/>
  <c r="E33" i="14"/>
  <c r="A35" i="14"/>
  <c r="E35" i="14"/>
  <c r="A37" i="14"/>
  <c r="E37" i="14"/>
  <c r="A39" i="14"/>
  <c r="E39" i="14"/>
  <c r="A41" i="14"/>
  <c r="E41" i="14"/>
  <c r="A43" i="14"/>
  <c r="E43" i="14"/>
  <c r="A45" i="14"/>
  <c r="E45" i="14"/>
  <c r="A47" i="14"/>
  <c r="E47" i="14"/>
  <c r="A49" i="14"/>
  <c r="E49" i="14"/>
  <c r="A51" i="14"/>
  <c r="E51" i="14"/>
  <c r="A53" i="14"/>
  <c r="E53" i="14"/>
  <c r="A55" i="14"/>
  <c r="E55" i="14"/>
  <c r="A57" i="14"/>
  <c r="E57" i="14"/>
  <c r="A59" i="14"/>
  <c r="E59" i="14"/>
  <c r="A61" i="14"/>
  <c r="E61" i="14"/>
  <c r="A63" i="14"/>
  <c r="E63" i="14"/>
  <c r="A65" i="14"/>
  <c r="E65" i="14"/>
  <c r="A67" i="14"/>
  <c r="E67" i="14"/>
  <c r="A69" i="14"/>
  <c r="E69" i="14"/>
  <c r="A71" i="14"/>
  <c r="E71" i="14"/>
  <c r="A73" i="14"/>
  <c r="E73" i="14"/>
  <c r="A75" i="14"/>
  <c r="E75" i="14"/>
  <c r="A77" i="14"/>
  <c r="E77" i="14"/>
  <c r="A79" i="14"/>
  <c r="E79" i="14"/>
  <c r="A81" i="14"/>
  <c r="E81" i="14"/>
  <c r="A83" i="14"/>
  <c r="E83" i="14"/>
  <c r="A85" i="14"/>
  <c r="E85" i="14"/>
  <c r="A87" i="14"/>
  <c r="E87" i="14"/>
  <c r="A89" i="14"/>
  <c r="E89" i="14"/>
  <c r="A91" i="14"/>
  <c r="E91" i="14"/>
  <c r="A93" i="14"/>
  <c r="E93" i="14"/>
  <c r="A95" i="14"/>
  <c r="E95" i="14"/>
  <c r="A97" i="14"/>
  <c r="E97" i="14"/>
  <c r="A99" i="14"/>
  <c r="E99" i="14"/>
  <c r="A101" i="14"/>
  <c r="E101" i="14"/>
  <c r="A103" i="14"/>
  <c r="E103" i="14"/>
  <c r="A105" i="14"/>
  <c r="E105" i="14"/>
  <c r="A107" i="14"/>
  <c r="E107" i="14"/>
  <c r="A109" i="14"/>
  <c r="E109" i="14"/>
  <c r="A111" i="14"/>
  <c r="E111" i="14"/>
  <c r="A113" i="14"/>
  <c r="E113" i="14"/>
  <c r="A115" i="14"/>
  <c r="E115" i="14"/>
  <c r="A117" i="14"/>
  <c r="E117" i="14"/>
  <c r="A119" i="14"/>
  <c r="E119" i="14"/>
  <c r="A121" i="14"/>
  <c r="E121" i="14"/>
  <c r="A123" i="14"/>
  <c r="E123" i="14"/>
  <c r="A125" i="14"/>
  <c r="E125" i="14"/>
  <c r="A127" i="14"/>
  <c r="E127" i="14"/>
  <c r="A129" i="14"/>
  <c r="E129" i="14"/>
  <c r="A131" i="14"/>
  <c r="E131" i="14"/>
  <c r="A133" i="14"/>
  <c r="E133" i="14"/>
  <c r="A135" i="14"/>
  <c r="E135" i="14"/>
  <c r="A137" i="14"/>
  <c r="E137" i="14"/>
  <c r="A24" i="4" l="1"/>
  <c r="A22" i="4"/>
  <c r="A20" i="4"/>
  <c r="A18" i="4"/>
  <c r="E34" i="15"/>
  <c r="E32" i="15"/>
  <c r="E30" i="15"/>
  <c r="E28" i="15"/>
  <c r="E26" i="15"/>
  <c r="E24" i="15"/>
  <c r="E22" i="15"/>
  <c r="E20" i="15"/>
  <c r="E18" i="15"/>
  <c r="E16" i="15"/>
  <c r="E13" i="15"/>
  <c r="E24" i="13"/>
  <c r="E21" i="13"/>
  <c r="A19" i="13"/>
  <c r="A24" i="6"/>
  <c r="E21" i="6"/>
  <c r="A19" i="6"/>
  <c r="E23" i="5"/>
  <c r="E20" i="5"/>
  <c r="E14" i="6"/>
  <c r="E16" i="6"/>
  <c r="E18" i="6"/>
  <c r="E20" i="6"/>
  <c r="E22" i="6"/>
  <c r="E24" i="6"/>
  <c r="A19" i="5"/>
  <c r="A21" i="5"/>
  <c r="A23" i="5"/>
  <c r="A25" i="5"/>
  <c r="A19" i="8"/>
  <c r="A21" i="8"/>
  <c r="A23" i="8"/>
  <c r="A25" i="8"/>
  <c r="A18" i="8"/>
  <c r="E20" i="8"/>
  <c r="E23" i="8"/>
  <c r="E18" i="8"/>
  <c r="E21" i="8"/>
  <c r="A24" i="8"/>
  <c r="E19" i="8"/>
  <c r="A22" i="8"/>
  <c r="E24" i="8"/>
  <c r="E134" i="14"/>
  <c r="E130" i="14"/>
  <c r="E124" i="14"/>
  <c r="E120" i="14"/>
  <c r="E116" i="14"/>
  <c r="E112" i="14"/>
  <c r="E106" i="14"/>
  <c r="E102" i="14"/>
  <c r="E98" i="14"/>
  <c r="E94" i="14"/>
  <c r="E90" i="14"/>
  <c r="E86" i="14"/>
  <c r="E82" i="14"/>
  <c r="E80" i="14"/>
  <c r="E76" i="14"/>
  <c r="E74" i="14"/>
  <c r="E72" i="14"/>
  <c r="E70" i="14"/>
  <c r="E68" i="14"/>
  <c r="E66" i="14"/>
  <c r="E64" i="14"/>
  <c r="E62" i="14"/>
  <c r="E60" i="14"/>
  <c r="E58" i="14"/>
  <c r="E56" i="14"/>
  <c r="E54" i="14"/>
  <c r="E52" i="14"/>
  <c r="E50" i="14"/>
  <c r="E48" i="14"/>
  <c r="E46" i="14"/>
  <c r="E44" i="14"/>
  <c r="E42" i="14"/>
  <c r="E40" i="14"/>
  <c r="E38" i="14"/>
  <c r="E36" i="14"/>
  <c r="E34" i="14"/>
  <c r="E32" i="14"/>
  <c r="E30" i="14"/>
  <c r="E28" i="14"/>
  <c r="E26" i="14"/>
  <c r="E24" i="14"/>
  <c r="E22" i="14"/>
  <c r="E20" i="14"/>
  <c r="E18" i="14"/>
  <c r="E16" i="14"/>
  <c r="E13" i="14"/>
  <c r="C7" i="14"/>
  <c r="A25" i="4"/>
  <c r="A23" i="4"/>
  <c r="A21" i="4"/>
  <c r="E15" i="11"/>
  <c r="E17" i="11"/>
  <c r="E19" i="11"/>
  <c r="E25" i="13"/>
  <c r="A23" i="13"/>
  <c r="E20" i="13"/>
  <c r="A16" i="13"/>
  <c r="A18" i="13"/>
  <c r="A20" i="13"/>
  <c r="A22" i="13"/>
  <c r="A24" i="13"/>
  <c r="E25" i="6"/>
  <c r="A23" i="6"/>
  <c r="A20" i="6"/>
  <c r="E17" i="6"/>
  <c r="E24" i="5"/>
  <c r="A22" i="5"/>
  <c r="E19" i="5"/>
  <c r="E25" i="8"/>
  <c r="E136" i="14"/>
  <c r="E132" i="14"/>
  <c r="E128" i="14"/>
  <c r="E126" i="14"/>
  <c r="E122" i="14"/>
  <c r="E118" i="14"/>
  <c r="E114" i="14"/>
  <c r="E110" i="14"/>
  <c r="E108" i="14"/>
  <c r="E104" i="14"/>
  <c r="E100" i="14"/>
  <c r="E96" i="14"/>
  <c r="E92" i="14"/>
  <c r="E88" i="14"/>
  <c r="E84" i="14"/>
  <c r="E78" i="14"/>
  <c r="A136" i="14"/>
  <c r="A134" i="14"/>
  <c r="A132" i="14"/>
  <c r="A130" i="14"/>
  <c r="A128" i="14"/>
  <c r="A126" i="14"/>
  <c r="A124" i="14"/>
  <c r="A122" i="14"/>
  <c r="A120" i="14"/>
  <c r="A118" i="14"/>
  <c r="A116" i="14"/>
  <c r="A114" i="14"/>
  <c r="A112" i="14"/>
  <c r="A110" i="14"/>
  <c r="A108" i="14"/>
  <c r="A106" i="14"/>
  <c r="A104" i="14"/>
  <c r="A102" i="14"/>
  <c r="A100" i="14"/>
  <c r="A98" i="14"/>
  <c r="A96" i="14"/>
  <c r="A94" i="14"/>
  <c r="A92" i="14"/>
  <c r="A90" i="14"/>
  <c r="A88" i="14"/>
  <c r="A86" i="14"/>
  <c r="A84" i="14"/>
  <c r="A82" i="14"/>
  <c r="A80" i="14"/>
  <c r="A78" i="14"/>
  <c r="A76" i="14"/>
  <c r="A74" i="14"/>
  <c r="A72" i="14"/>
  <c r="A70" i="14"/>
  <c r="A68" i="14"/>
  <c r="A66" i="14"/>
  <c r="A64" i="14"/>
  <c r="A62" i="14"/>
  <c r="A60" i="14"/>
  <c r="A58" i="14"/>
  <c r="A56" i="14"/>
  <c r="A54" i="14"/>
  <c r="A52" i="14"/>
  <c r="A50" i="14"/>
  <c r="A48" i="14"/>
  <c r="A46" i="14"/>
  <c r="A44" i="14"/>
  <c r="A42" i="14"/>
  <c r="A40" i="14"/>
  <c r="A38" i="14"/>
  <c r="A36" i="14"/>
  <c r="A34" i="14"/>
  <c r="A32" i="14"/>
  <c r="A30" i="14"/>
  <c r="A28" i="14"/>
  <c r="A26" i="14"/>
  <c r="A24" i="14"/>
  <c r="A22" i="14"/>
  <c r="A20" i="14"/>
  <c r="A18" i="14"/>
  <c r="A16" i="14"/>
  <c r="E12" i="14"/>
  <c r="E24" i="4"/>
  <c r="E22" i="4"/>
  <c r="E20" i="4"/>
  <c r="E18" i="4"/>
  <c r="E16" i="4"/>
  <c r="A25" i="13"/>
  <c r="E22" i="13"/>
  <c r="A25" i="6"/>
  <c r="A22" i="6"/>
  <c r="E19" i="6"/>
  <c r="A17" i="6"/>
  <c r="A24" i="5"/>
  <c r="E21" i="5"/>
  <c r="E18" i="5"/>
  <c r="E22" i="8"/>
  <c r="E137" i="17"/>
  <c r="E135" i="17"/>
  <c r="E133" i="17"/>
  <c r="E131" i="17"/>
  <c r="E129" i="17"/>
  <c r="E127" i="17"/>
  <c r="E125" i="17"/>
  <c r="E123" i="17"/>
  <c r="E121" i="17"/>
  <c r="E119" i="17"/>
  <c r="E117" i="17"/>
  <c r="E115" i="17"/>
  <c r="E113" i="17"/>
  <c r="E111" i="17"/>
  <c r="E109" i="17"/>
  <c r="E107" i="17"/>
  <c r="E105" i="17"/>
  <c r="E103" i="17"/>
  <c r="E101" i="17"/>
  <c r="E99" i="17"/>
  <c r="E97" i="17"/>
  <c r="E95" i="17"/>
  <c r="E93" i="17"/>
  <c r="E91" i="17"/>
  <c r="E89" i="17"/>
  <c r="E87" i="17"/>
  <c r="E85" i="17"/>
  <c r="E83" i="17"/>
  <c r="E81" i="17"/>
  <c r="E79" i="17"/>
  <c r="E77" i="17"/>
  <c r="E75" i="17"/>
  <c r="E73" i="17"/>
  <c r="E71" i="17"/>
  <c r="E69" i="17"/>
  <c r="E67" i="17"/>
  <c r="E65" i="17"/>
  <c r="E63" i="17"/>
  <c r="E61" i="17"/>
  <c r="E59" i="17"/>
  <c r="E57" i="17"/>
  <c r="E55" i="17"/>
  <c r="E53" i="17"/>
  <c r="E51" i="17"/>
  <c r="E49" i="17"/>
  <c r="E47" i="17"/>
  <c r="E45" i="17"/>
  <c r="E43" i="17"/>
  <c r="E41" i="17"/>
  <c r="E39" i="17"/>
  <c r="E37" i="17"/>
  <c r="E35" i="17"/>
  <c r="E33" i="17"/>
  <c r="E31" i="17"/>
  <c r="E29" i="17"/>
  <c r="E27" i="17"/>
  <c r="E25" i="17"/>
  <c r="E23" i="17"/>
  <c r="E21" i="17"/>
  <c r="E19" i="17"/>
  <c r="E17" i="17"/>
  <c r="E15" i="17"/>
  <c r="C7" i="17"/>
  <c r="E13" i="17"/>
  <c r="E14" i="7"/>
  <c r="E16" i="7"/>
  <c r="E18" i="7"/>
  <c r="E20" i="7"/>
  <c r="E22" i="7"/>
  <c r="E24" i="7"/>
  <c r="E15" i="7"/>
  <c r="E17" i="7"/>
  <c r="E19" i="7"/>
  <c r="E21" i="7"/>
  <c r="E23" i="7"/>
  <c r="E25" i="7"/>
  <c r="A16" i="7"/>
  <c r="A18" i="7"/>
  <c r="A20" i="7"/>
  <c r="A22" i="7"/>
  <c r="A24" i="7"/>
  <c r="E136" i="16"/>
  <c r="E134" i="16"/>
  <c r="E132" i="16"/>
  <c r="E130" i="16"/>
  <c r="E128" i="16"/>
  <c r="E126" i="16"/>
  <c r="E124" i="16"/>
  <c r="E122" i="16"/>
  <c r="E120" i="16"/>
  <c r="E118" i="16"/>
  <c r="E116" i="16"/>
  <c r="E114" i="16"/>
  <c r="E112" i="16"/>
  <c r="E110" i="16"/>
  <c r="E108" i="16"/>
  <c r="E106" i="16"/>
  <c r="E104" i="16"/>
  <c r="E102" i="16"/>
  <c r="E100" i="16"/>
  <c r="E98" i="16"/>
  <c r="E96" i="16"/>
  <c r="E94" i="16"/>
  <c r="E92" i="16"/>
  <c r="E90" i="16"/>
  <c r="E88" i="16"/>
  <c r="E86" i="16"/>
  <c r="E84" i="16"/>
  <c r="E82" i="16"/>
  <c r="E80" i="16"/>
  <c r="E78" i="16"/>
  <c r="E76" i="16"/>
  <c r="E74" i="16"/>
  <c r="E72" i="16"/>
  <c r="E70" i="16"/>
  <c r="E68" i="16"/>
  <c r="E66" i="16"/>
  <c r="E64" i="16"/>
  <c r="E62" i="16"/>
  <c r="E60" i="16"/>
  <c r="E58" i="16"/>
  <c r="E56" i="16"/>
  <c r="E54" i="16"/>
  <c r="E52" i="16"/>
  <c r="E50" i="16"/>
  <c r="E48" i="16"/>
  <c r="E46" i="16"/>
  <c r="E44" i="16"/>
  <c r="E42" i="16"/>
  <c r="E40" i="16"/>
  <c r="E38" i="16"/>
  <c r="E36" i="16"/>
  <c r="E34" i="16"/>
  <c r="E32" i="16"/>
  <c r="E30" i="16"/>
  <c r="E28" i="16"/>
  <c r="E26" i="16"/>
  <c r="E24" i="16"/>
  <c r="E22" i="16"/>
  <c r="E20" i="16"/>
  <c r="E18" i="16"/>
  <c r="E16" i="16"/>
  <c r="E13" i="16"/>
  <c r="C7" i="16"/>
  <c r="E24" i="10"/>
  <c r="E22" i="10"/>
  <c r="E20" i="10"/>
  <c r="E18" i="10"/>
  <c r="E16" i="10"/>
  <c r="E14" i="10"/>
  <c r="A25" i="12"/>
  <c r="A23" i="12"/>
  <c r="A21" i="12"/>
  <c r="A19" i="12"/>
  <c r="A136" i="16"/>
  <c r="A134" i="16"/>
  <c r="A132" i="16"/>
  <c r="A130" i="16"/>
  <c r="A128" i="16"/>
  <c r="A126" i="16"/>
  <c r="A124" i="16"/>
  <c r="A122" i="16"/>
  <c r="A120" i="16"/>
  <c r="A118" i="16"/>
  <c r="A116" i="16"/>
  <c r="A114" i="16"/>
  <c r="A112" i="16"/>
  <c r="A110" i="16"/>
  <c r="A108" i="16"/>
  <c r="A106" i="16"/>
  <c r="A104" i="16"/>
  <c r="A102" i="16"/>
  <c r="A100" i="16"/>
  <c r="A98" i="16"/>
  <c r="A96" i="16"/>
  <c r="A94" i="16"/>
  <c r="A92" i="16"/>
  <c r="A90" i="16"/>
  <c r="A88" i="16"/>
  <c r="A86" i="16"/>
  <c r="A84" i="16"/>
  <c r="A82" i="16"/>
  <c r="A80" i="16"/>
  <c r="A78" i="16"/>
  <c r="A76" i="16"/>
  <c r="A74" i="16"/>
  <c r="A72" i="16"/>
  <c r="A70" i="16"/>
  <c r="A68" i="16"/>
  <c r="A66" i="16"/>
  <c r="A64" i="16"/>
  <c r="A62" i="16"/>
  <c r="A60" i="16"/>
  <c r="A58" i="16"/>
  <c r="A56" i="16"/>
  <c r="A54" i="16"/>
  <c r="A52" i="16"/>
  <c r="A50" i="16"/>
  <c r="A48" i="16"/>
  <c r="A46" i="16"/>
  <c r="A44" i="16"/>
  <c r="A42" i="16"/>
  <c r="A40" i="16"/>
  <c r="A38" i="16"/>
  <c r="A36" i="16"/>
  <c r="A34" i="16"/>
  <c r="A32" i="16"/>
  <c r="A30" i="16"/>
  <c r="A28" i="16"/>
  <c r="A26" i="16"/>
  <c r="A24" i="16"/>
  <c r="A22" i="16"/>
  <c r="A20" i="16"/>
  <c r="A18" i="16"/>
  <c r="A16" i="16"/>
  <c r="E12" i="16"/>
  <c r="C5" i="16"/>
  <c r="E25" i="10"/>
  <c r="E23" i="10"/>
  <c r="E21" i="10"/>
  <c r="E19" i="10"/>
  <c r="E17" i="10"/>
  <c r="A24" i="12"/>
  <c r="A22" i="12"/>
  <c r="A20" i="12"/>
  <c r="A137" i="16"/>
  <c r="A135" i="16"/>
  <c r="A133" i="16"/>
  <c r="A131" i="16"/>
  <c r="A129" i="16"/>
  <c r="A127" i="16"/>
  <c r="A125" i="16"/>
  <c r="A123" i="16"/>
  <c r="A121" i="16"/>
  <c r="A119" i="16"/>
  <c r="A117" i="16"/>
  <c r="A115" i="16"/>
  <c r="A113" i="16"/>
  <c r="A111" i="16"/>
  <c r="A109" i="16"/>
  <c r="A107" i="16"/>
  <c r="A105" i="16"/>
  <c r="A103" i="16"/>
  <c r="A101" i="16"/>
  <c r="A99" i="16"/>
  <c r="A97" i="16"/>
  <c r="A95" i="16"/>
  <c r="A93" i="16"/>
  <c r="A91" i="16"/>
  <c r="A89" i="16"/>
  <c r="A87" i="16"/>
  <c r="A85" i="16"/>
  <c r="A83" i="16"/>
  <c r="A81" i="16"/>
  <c r="A79" i="16"/>
  <c r="A77" i="16"/>
  <c r="A75" i="16"/>
  <c r="A73" i="16"/>
  <c r="A71" i="16"/>
  <c r="A69" i="16"/>
  <c r="A67" i="16"/>
  <c r="A65" i="16"/>
  <c r="A63" i="16"/>
  <c r="A61" i="16"/>
  <c r="A59" i="16"/>
  <c r="A57" i="16"/>
  <c r="A55" i="16"/>
  <c r="A53" i="16"/>
  <c r="A51" i="16"/>
  <c r="A49" i="16"/>
  <c r="A47" i="16"/>
  <c r="A45" i="16"/>
  <c r="A43" i="16"/>
  <c r="A41" i="16"/>
  <c r="A39" i="16"/>
  <c r="A37" i="16"/>
  <c r="A35" i="16"/>
  <c r="A33" i="16"/>
  <c r="A31" i="16"/>
  <c r="A29" i="16"/>
  <c r="A27" i="16"/>
  <c r="A25" i="16"/>
  <c r="A23" i="16"/>
  <c r="A21" i="16"/>
  <c r="A19" i="16"/>
  <c r="A17" i="16"/>
  <c r="E14" i="16"/>
</calcChain>
</file>

<file path=xl/sharedStrings.xml><?xml version="1.0" encoding="utf-8"?>
<sst xmlns="http://schemas.openxmlformats.org/spreadsheetml/2006/main" count="197" uniqueCount="52">
  <si>
    <t>How to fill this document ?</t>
  </si>
  <si>
    <t>Cover sheet</t>
  </si>
  <si>
    <t>Complete the tournament name.</t>
  </si>
  <si>
    <t>Set the correct number of points attributed to the winner.</t>
  </si>
  <si>
    <t>Fill in the date of the tournament.</t>
  </si>
  <si>
    <t>Fill in head organizer and head umpire names.</t>
  </si>
  <si>
    <t>If needed, customize the cover with sponsors' logo of the tournament.</t>
  </si>
  <si>
    <t>Division sheets</t>
  </si>
  <si>
    <t>Set the number of participants, all ranks will be filled automatically.</t>
  </si>
  <si>
    <t>Fix tournament scheme if needed.</t>
  </si>
  <si>
    <t>Fill in players' surname and firstname as they appear in Ophardt database.</t>
  </si>
  <si>
    <t>Fill in the correct country using the trigraph as it appears in Ophardt database.</t>
  </si>
  <si>
    <t>For absent players, set rank to 900 and provide reason in “Reached stage” column.
If reason is not justified, player will get -100 points for no show.</t>
  </si>
  <si>
    <t>Finalize and send document</t>
  </si>
  <si>
    <t>Remove all unplayed division sheets.</t>
  </si>
  <si>
    <t>Remove this 'How to' sheet.</t>
  </si>
  <si>
    <t>1000 points</t>
  </si>
  <si>
    <t>Date</t>
  </si>
  <si>
    <t>- Tournament results -</t>
  </si>
  <si>
    <t>Powered by</t>
  </si>
  <si>
    <r>
      <t xml:space="preserve">Head umpire: </t>
    </r>
    <r>
      <rPr>
        <sz val="10"/>
        <color indexed="23"/>
        <rFont val="Arial"/>
        <family val="2"/>
        <charset val="1"/>
      </rPr>
      <t>NAME FirstName</t>
    </r>
  </si>
  <si>
    <r>
      <t xml:space="preserve">Head organizer: </t>
    </r>
    <r>
      <rPr>
        <sz val="10"/>
        <color indexed="23"/>
        <rFont val="Arial"/>
        <family val="2"/>
        <charset val="1"/>
      </rPr>
      <t>NAME FirstName</t>
    </r>
  </si>
  <si>
    <t>Female singles</t>
  </si>
  <si>
    <t>Number of players:</t>
  </si>
  <si>
    <t>Number of groups :</t>
  </si>
  <si>
    <t>Tournament scheme:</t>
  </si>
  <si>
    <t>Qualification:</t>
  </si>
  <si>
    <t>Nb of qualified players :</t>
  </si>
  <si>
    <t>Rank</t>
  </si>
  <si>
    <t>Family name</t>
  </si>
  <si>
    <t>First-name</t>
  </si>
  <si>
    <t>Country</t>
  </si>
  <si>
    <t>Reached stage</t>
  </si>
  <si>
    <t>Open singles (all genders)</t>
  </si>
  <si>
    <t>Male singles: Senior 40+</t>
  </si>
  <si>
    <t>Male singles: Senior 50+</t>
  </si>
  <si>
    <t>Female singles: Seniors 35+</t>
  </si>
  <si>
    <t>Female singles: Juniors U18</t>
  </si>
  <si>
    <t>Male singles: Juniors U18</t>
  </si>
  <si>
    <t>Female singles: Juniors U14</t>
  </si>
  <si>
    <t>Male singles: Juniors U14</t>
  </si>
  <si>
    <t>Female singles: Juniors U12</t>
  </si>
  <si>
    <t>Male singles: Juniors U12</t>
  </si>
  <si>
    <t>Open doubles (all genders)</t>
  </si>
  <si>
    <t>64</t>
  </si>
  <si>
    <t>Number of pairs :</t>
  </si>
  <si>
    <t>NA</t>
  </si>
  <si>
    <t>Mix doubles (one female and one male)</t>
  </si>
  <si>
    <t>Female doubles</t>
  </si>
  <si>
    <t>Junior doubles (female and male U18)</t>
  </si>
  <si>
    <t xml:space="preserve">Send the editable document (not a pdf) to tournament@crossminton.org </t>
  </si>
  <si>
    <r>
      <t xml:space="preserve">ICO Speedminton® </t>
    </r>
    <r>
      <rPr>
        <sz val="16"/>
        <color indexed="23"/>
        <rFont val="Arial"/>
        <family val="2"/>
        <charset val="1"/>
      </rPr>
      <t>Sponsor</t>
    </r>
    <r>
      <rPr>
        <sz val="16"/>
        <color indexed="8"/>
        <rFont val="Arial"/>
        <family val="2"/>
        <charset val="1"/>
      </rPr>
      <t xml:space="preserve"> – </t>
    </r>
    <r>
      <rPr>
        <sz val="16"/>
        <color indexed="23"/>
        <rFont val="Arial"/>
        <family val="2"/>
        <charset val="1"/>
      </rPr>
      <t>Country</t>
    </r>
    <r>
      <rPr>
        <sz val="16"/>
        <color indexed="8"/>
        <rFont val="Arial"/>
        <family val="2"/>
        <charset val="1"/>
      </rPr>
      <t xml:space="preserve"> Open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</si>
</sst>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sz val="16"/>
      <color indexed="23"/>
      <name val="Arial"/>
      <family val="2"/>
      <charset val="1"/>
    </font>
    <font>
      <sz val="14"/>
      <color indexed="8"/>
      <name val="Arial"/>
      <family val="2"/>
      <charset val="1"/>
    </font>
    <font>
      <sz val="14"/>
      <color indexed="55"/>
      <name val="Arial"/>
      <family val="2"/>
      <charset val="1"/>
    </font>
    <font>
      <b/>
      <sz val="14"/>
      <name val="Arial"/>
      <family val="2"/>
      <charset val="1"/>
    </font>
    <font>
      <sz val="10"/>
      <color indexed="23"/>
      <name val="Arial"/>
      <family val="2"/>
      <charset val="1"/>
    </font>
    <font>
      <b/>
      <sz val="15"/>
      <color indexed="3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27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center" wrapText="1"/>
    </xf>
    <xf numFmtId="49" fontId="0" fillId="0" borderId="0" xfId="0" applyNumberFormat="1" applyFont="1" applyAlignment="1" applyProtection="1">
      <alignment horizontal="center"/>
    </xf>
    <xf numFmtId="49" fontId="10" fillId="0" borderId="0" xfId="0" applyNumberFormat="1" applyFont="1" applyProtection="1"/>
    <xf numFmtId="0" fontId="0" fillId="0" borderId="0" xfId="0" applyNumberFormat="1" applyFont="1" applyAlignment="1" applyProtection="1">
      <alignment horizontal="left" wrapText="1"/>
    </xf>
    <xf numFmtId="49" fontId="0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11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wrapText="1"/>
    </xf>
    <xf numFmtId="49" fontId="0" fillId="0" borderId="0" xfId="0" applyNumberFormat="1" applyFont="1" applyProtection="1"/>
    <xf numFmtId="0" fontId="0" fillId="0" borderId="0" xfId="0" applyNumberFormat="1" applyFont="1" applyAlignment="1" applyProtection="1">
      <alignment horizontal="left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0" fontId="0" fillId="0" borderId="1" xfId="0" applyFont="1" applyBorder="1"/>
    <xf numFmtId="49" fontId="0" fillId="0" borderId="0" xfId="0" applyNumberFormat="1" applyFont="1" applyAlignment="1" applyProtection="1">
      <alignment horizontal="left" wrapText="1"/>
    </xf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/>
    <xf numFmtId="0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NumberFormat="1" applyFont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BF5"/>
      <rgbColor rgb="00660066"/>
      <rgbColor rgb="00FF8080"/>
      <rgbColor rgb="001461B5"/>
      <rgbColor rgb="00C2E2F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922020</xdr:colOff>
      <xdr:row>9</xdr:row>
      <xdr:rowOff>38100</xdr:rowOff>
    </xdr:from>
    <xdr:to>
      <xdr:col>3</xdr:col>
      <xdr:colOff>571500</xdr:colOff>
      <xdr:row>10</xdr:row>
      <xdr:rowOff>609600</xdr:rowOff>
    </xdr:to>
    <xdr:pic>
      <xdr:nvPicPr>
        <xdr:cNvPr id="2050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" y="6370320"/>
          <a:ext cx="216408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656544</xdr:colOff>
      <xdr:row>2</xdr:row>
      <xdr:rowOff>190500</xdr:rowOff>
    </xdr:from>
    <xdr:to>
      <xdr:col>4</xdr:col>
      <xdr:colOff>542836</xdr:colOff>
      <xdr:row>2</xdr:row>
      <xdr:rowOff>2087880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544" y="1234440"/>
          <a:ext cx="4915492" cy="1897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B21" sqref="B21"/>
    </sheetView>
  </sheetViews>
  <sheetFormatPr baseColWidth="10" defaultColWidth="11.6640625" defaultRowHeight="15.6" x14ac:dyDescent="0.3"/>
  <cols>
    <col min="1" max="1" width="6.109375" style="1" customWidth="1"/>
    <col min="2" max="2" width="71" customWidth="1"/>
  </cols>
  <sheetData>
    <row r="2" spans="1:2" ht="14.4" customHeight="1" x14ac:dyDescent="0.3">
      <c r="A2" s="1" t="s">
        <v>0</v>
      </c>
    </row>
    <row r="4" spans="1:2" ht="14.4" customHeight="1" x14ac:dyDescent="0.3">
      <c r="A4" s="1" t="s">
        <v>1</v>
      </c>
    </row>
    <row r="5" spans="1:2" ht="14.4" customHeight="1" x14ac:dyDescent="0.3">
      <c r="B5" s="2" t="s">
        <v>2</v>
      </c>
    </row>
    <row r="6" spans="1:2" ht="14.4" customHeight="1" x14ac:dyDescent="0.3">
      <c r="B6" s="2" t="s">
        <v>3</v>
      </c>
    </row>
    <row r="7" spans="1:2" ht="14.4" customHeight="1" x14ac:dyDescent="0.3">
      <c r="B7" s="2" t="s">
        <v>4</v>
      </c>
    </row>
    <row r="8" spans="1:2" ht="14.4" customHeight="1" x14ac:dyDescent="0.3">
      <c r="B8" s="2" t="s">
        <v>5</v>
      </c>
    </row>
    <row r="9" spans="1:2" ht="14.4" customHeight="1" x14ac:dyDescent="0.3">
      <c r="B9" s="2" t="s">
        <v>6</v>
      </c>
    </row>
    <row r="11" spans="1:2" ht="14.4" customHeight="1" x14ac:dyDescent="0.3">
      <c r="A11" s="1" t="s">
        <v>7</v>
      </c>
    </row>
    <row r="12" spans="1:2" ht="14.4" customHeight="1" x14ac:dyDescent="0.3">
      <c r="B12" t="s">
        <v>8</v>
      </c>
    </row>
    <row r="13" spans="1:2" ht="14.4" customHeight="1" x14ac:dyDescent="0.3">
      <c r="B13" t="s">
        <v>9</v>
      </c>
    </row>
    <row r="14" spans="1:2" ht="14.4" customHeight="1" x14ac:dyDescent="0.3">
      <c r="B14" t="s">
        <v>10</v>
      </c>
    </row>
    <row r="15" spans="1:2" ht="14.4" customHeight="1" x14ac:dyDescent="0.3">
      <c r="B15" t="s">
        <v>11</v>
      </c>
    </row>
    <row r="16" spans="1:2" ht="27" x14ac:dyDescent="0.3">
      <c r="B16" s="3" t="s">
        <v>12</v>
      </c>
    </row>
    <row r="18" spans="1:2" ht="14.4" customHeight="1" x14ac:dyDescent="0.3">
      <c r="A18" s="1" t="s">
        <v>13</v>
      </c>
    </row>
    <row r="19" spans="1:2" ht="14.4" customHeight="1" x14ac:dyDescent="0.3">
      <c r="B19" t="s">
        <v>14</v>
      </c>
    </row>
    <row r="20" spans="1:2" ht="14.4" customHeight="1" x14ac:dyDescent="0.3">
      <c r="B20" t="s">
        <v>15</v>
      </c>
    </row>
    <row r="21" spans="1:2" ht="14.4" customHeight="1" x14ac:dyDescent="0.3">
      <c r="B21" s="2" t="s">
        <v>50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/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39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/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40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/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41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/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42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/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43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33" t="s">
        <v>44</v>
      </c>
      <c r="D3" s="19"/>
      <c r="E3" s="20"/>
    </row>
    <row r="4" spans="1:5" s="21" customFormat="1" ht="12.15" customHeight="1" x14ac:dyDescent="0.25">
      <c r="A4" s="16"/>
      <c r="B4" s="17" t="s">
        <v>45</v>
      </c>
      <c r="C4" s="19">
        <f>C3/2</f>
        <v>32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5" t="str">
        <f>IF(C4&lt;=5, "1 group","KO system")</f>
        <v>KO system</v>
      </c>
      <c r="D5" s="24"/>
    </row>
    <row r="6" spans="1:5" s="21" customFormat="1" ht="12.6" customHeight="1" x14ac:dyDescent="0.25">
      <c r="A6" s="16"/>
      <c r="B6" s="23" t="s">
        <v>26</v>
      </c>
      <c r="C6" s="19" t="s">
        <v>46</v>
      </c>
      <c r="D6" s="24"/>
    </row>
    <row r="7" spans="1:5" s="21" customFormat="1" ht="12.6" customHeight="1" x14ac:dyDescent="0.25">
      <c r="A7" s="16"/>
      <c r="B7" s="23" t="s">
        <v>27</v>
      </c>
      <c r="C7" s="25">
        <f>IF(C4&lt;=5,"NA",C4)</f>
        <v>32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3" si="0">IF(C$4&lt;=5,"Group","Final")</f>
        <v>Final</v>
      </c>
    </row>
    <row r="11" spans="1:5" ht="12.15" customHeight="1" x14ac:dyDescent="0.25">
      <c r="A11" s="30">
        <v>1</v>
      </c>
      <c r="B11" s="31"/>
      <c r="C11" s="31"/>
      <c r="D11" s="31"/>
      <c r="E11" s="32" t="str">
        <f t="shared" si="0"/>
        <v>Final</v>
      </c>
    </row>
    <row r="12" spans="1:5" ht="12.6" customHeight="1" x14ac:dyDescent="0.25">
      <c r="A12" s="34">
        <v>2</v>
      </c>
      <c r="B12" s="35"/>
      <c r="C12" s="35"/>
      <c r="D12" s="35"/>
      <c r="E12" s="35" t="str">
        <f t="shared" si="0"/>
        <v>Final</v>
      </c>
    </row>
    <row r="13" spans="1:5" ht="12.6" customHeight="1" x14ac:dyDescent="0.25">
      <c r="A13" s="34">
        <v>2</v>
      </c>
      <c r="B13" s="35"/>
      <c r="C13" s="35"/>
      <c r="D13" s="35"/>
      <c r="E13" s="35" t="str">
        <f t="shared" si="0"/>
        <v>Final</v>
      </c>
    </row>
    <row r="14" spans="1:5" ht="12.6" customHeight="1" x14ac:dyDescent="0.25">
      <c r="A14" s="30">
        <v>3</v>
      </c>
      <c r="B14" s="31"/>
      <c r="C14" s="31"/>
      <c r="D14" s="31"/>
      <c r="E14" s="32" t="str">
        <f t="shared" ref="E14:E17" si="1">IF(C$4&lt;=5,"Group","1/2 final")</f>
        <v>1/2 final</v>
      </c>
    </row>
    <row r="15" spans="1:5" ht="12.6" customHeight="1" x14ac:dyDescent="0.25">
      <c r="A15" s="30">
        <v>3</v>
      </c>
      <c r="B15" s="31"/>
      <c r="C15" s="31"/>
      <c r="D15" s="31"/>
      <c r="E15" s="32" t="str">
        <f t="shared" si="1"/>
        <v>1/2 final</v>
      </c>
    </row>
    <row r="16" spans="1:5" ht="12.15" customHeight="1" x14ac:dyDescent="0.25">
      <c r="A16" s="36">
        <f>IF(C4&lt;6,4,3)</f>
        <v>3</v>
      </c>
      <c r="B16" s="35"/>
      <c r="C16" s="35"/>
      <c r="D16" s="35"/>
      <c r="E16" s="37" t="str">
        <f t="shared" si="1"/>
        <v>1/2 final</v>
      </c>
    </row>
    <row r="17" spans="1:5" ht="12.15" customHeight="1" x14ac:dyDescent="0.25">
      <c r="A17" s="36">
        <f>IF(C4&lt;6,4,3)</f>
        <v>3</v>
      </c>
      <c r="B17" s="35"/>
      <c r="C17" s="35"/>
      <c r="D17" s="35"/>
      <c r="E17" s="37" t="str">
        <f t="shared" si="1"/>
        <v>1/2 final</v>
      </c>
    </row>
    <row r="18" spans="1:5" ht="12.15" customHeight="1" x14ac:dyDescent="0.25">
      <c r="A18" s="38">
        <f t="shared" ref="A18:A25" si="2">IF(C$4&lt;INT((ROW(A18)-8)/2),"",5)</f>
        <v>5</v>
      </c>
      <c r="B18" s="31"/>
      <c r="C18" s="31"/>
      <c r="D18" s="31"/>
      <c r="E18" s="32" t="str">
        <f t="shared" ref="E18:E19" si="3">IF(C$4&lt;INT((ROW(A18)-8)/2),"",IF(C$4&lt;=5,"Group","1/4 final"))</f>
        <v>1/4 final</v>
      </c>
    </row>
    <row r="19" spans="1:5" ht="12.15" customHeight="1" x14ac:dyDescent="0.25">
      <c r="A19" s="38">
        <f t="shared" si="2"/>
        <v>5</v>
      </c>
      <c r="B19" s="31"/>
      <c r="C19" s="31"/>
      <c r="D19" s="31"/>
      <c r="E19" s="32" t="str">
        <f t="shared" si="3"/>
        <v>1/4 final</v>
      </c>
    </row>
    <row r="20" spans="1:5" ht="12.15" customHeight="1" x14ac:dyDescent="0.25">
      <c r="A20" s="39">
        <f t="shared" si="2"/>
        <v>5</v>
      </c>
      <c r="B20" s="35"/>
      <c r="C20" s="35"/>
      <c r="D20" s="35"/>
      <c r="E20" s="37" t="str">
        <f t="shared" ref="E20:E25" si="4">IF(C$4&lt;INT((ROW(A20)-8)/2),"","1/4 final")</f>
        <v>1/4 final</v>
      </c>
    </row>
    <row r="21" spans="1:5" ht="12.15" customHeight="1" x14ac:dyDescent="0.25">
      <c r="A21" s="39">
        <f t="shared" si="2"/>
        <v>5</v>
      </c>
      <c r="B21" s="35"/>
      <c r="C21" s="35"/>
      <c r="D21" s="35"/>
      <c r="E21" s="37" t="str">
        <f t="shared" si="4"/>
        <v>1/4 final</v>
      </c>
    </row>
    <row r="22" spans="1:5" s="43" customFormat="1" ht="12.15" customHeight="1" x14ac:dyDescent="0.25">
      <c r="A22" s="40">
        <f t="shared" si="2"/>
        <v>5</v>
      </c>
      <c r="B22" s="41"/>
      <c r="C22" s="41"/>
      <c r="D22" s="41"/>
      <c r="E22" s="42" t="str">
        <f t="shared" si="4"/>
        <v>1/4 final</v>
      </c>
    </row>
    <row r="23" spans="1:5" s="43" customFormat="1" ht="12.15" customHeight="1" x14ac:dyDescent="0.25">
      <c r="A23" s="40">
        <f t="shared" si="2"/>
        <v>5</v>
      </c>
      <c r="B23" s="41"/>
      <c r="C23" s="41"/>
      <c r="D23" s="41"/>
      <c r="E23" s="42" t="str">
        <f t="shared" si="4"/>
        <v>1/4 final</v>
      </c>
    </row>
    <row r="24" spans="1:5" ht="12.15" customHeight="1" x14ac:dyDescent="0.25">
      <c r="A24" s="39">
        <f t="shared" si="2"/>
        <v>5</v>
      </c>
      <c r="B24" s="35"/>
      <c r="C24" s="35"/>
      <c r="D24" s="35"/>
      <c r="E24" s="37" t="str">
        <f t="shared" si="4"/>
        <v>1/4 final</v>
      </c>
    </row>
    <row r="25" spans="1:5" ht="12.15" customHeight="1" x14ac:dyDescent="0.25">
      <c r="A25" s="39">
        <f t="shared" si="2"/>
        <v>5</v>
      </c>
      <c r="B25" s="35"/>
      <c r="C25" s="35"/>
      <c r="D25" s="35"/>
      <c r="E25" s="37" t="str">
        <f t="shared" si="4"/>
        <v>1/4 final</v>
      </c>
    </row>
    <row r="26" spans="1:5" s="43" customFormat="1" ht="12.15" customHeight="1" x14ac:dyDescent="0.25">
      <c r="A26" s="40">
        <f t="shared" ref="A26:A41" si="5">IF(C$4&lt;INT((ROW(A26)-8)/2),"",9)</f>
        <v>9</v>
      </c>
      <c r="B26" s="41"/>
      <c r="C26" s="41"/>
      <c r="D26" s="41"/>
      <c r="E26" s="42" t="str">
        <f t="shared" ref="E26:E41" si="6">IF(C$4&lt;INT((ROW(A26)-8)/2),"","1/8 final")</f>
        <v>1/8 final</v>
      </c>
    </row>
    <row r="27" spans="1:5" s="43" customFormat="1" ht="12.15" customHeight="1" x14ac:dyDescent="0.25">
      <c r="A27" s="40">
        <f t="shared" si="5"/>
        <v>9</v>
      </c>
      <c r="B27" s="41"/>
      <c r="C27" s="41"/>
      <c r="D27" s="41"/>
      <c r="E27" s="42" t="str">
        <f t="shared" si="6"/>
        <v>1/8 final</v>
      </c>
    </row>
    <row r="28" spans="1:5" ht="12.15" customHeight="1" x14ac:dyDescent="0.25">
      <c r="A28" s="39">
        <f t="shared" si="5"/>
        <v>9</v>
      </c>
      <c r="B28" s="35"/>
      <c r="C28" s="35"/>
      <c r="D28" s="35"/>
      <c r="E28" s="37" t="str">
        <f t="shared" si="6"/>
        <v>1/8 final</v>
      </c>
    </row>
    <row r="29" spans="1:5" ht="12.15" customHeight="1" x14ac:dyDescent="0.25">
      <c r="A29" s="39">
        <f t="shared" si="5"/>
        <v>9</v>
      </c>
      <c r="B29" s="35"/>
      <c r="C29" s="35"/>
      <c r="D29" s="35"/>
      <c r="E29" s="37" t="str">
        <f t="shared" si="6"/>
        <v>1/8 final</v>
      </c>
    </row>
    <row r="30" spans="1:5" s="43" customFormat="1" ht="12.15" customHeight="1" x14ac:dyDescent="0.25">
      <c r="A30" s="40">
        <f t="shared" si="5"/>
        <v>9</v>
      </c>
      <c r="B30" s="41"/>
      <c r="C30" s="41"/>
      <c r="D30" s="41"/>
      <c r="E30" s="42" t="str">
        <f t="shared" si="6"/>
        <v>1/8 final</v>
      </c>
    </row>
    <row r="31" spans="1:5" s="43" customFormat="1" ht="12.15" customHeight="1" x14ac:dyDescent="0.25">
      <c r="A31" s="40">
        <f t="shared" si="5"/>
        <v>9</v>
      </c>
      <c r="B31" s="41"/>
      <c r="C31" s="41"/>
      <c r="D31" s="41"/>
      <c r="E31" s="42" t="str">
        <f t="shared" si="6"/>
        <v>1/8 final</v>
      </c>
    </row>
    <row r="32" spans="1:5" ht="12.15" customHeight="1" x14ac:dyDescent="0.25">
      <c r="A32" s="39">
        <f t="shared" si="5"/>
        <v>9</v>
      </c>
      <c r="B32" s="35"/>
      <c r="C32" s="35"/>
      <c r="D32" s="35"/>
      <c r="E32" s="37" t="str">
        <f t="shared" si="6"/>
        <v>1/8 final</v>
      </c>
    </row>
    <row r="33" spans="1:5" ht="12.15" customHeight="1" x14ac:dyDescent="0.25">
      <c r="A33" s="39">
        <f t="shared" si="5"/>
        <v>9</v>
      </c>
      <c r="B33" s="35"/>
      <c r="C33" s="35"/>
      <c r="D33" s="35"/>
      <c r="E33" s="37" t="str">
        <f t="shared" si="6"/>
        <v>1/8 final</v>
      </c>
    </row>
    <row r="34" spans="1:5" s="43" customFormat="1" ht="12.15" customHeight="1" x14ac:dyDescent="0.25">
      <c r="A34" s="40">
        <f t="shared" si="5"/>
        <v>9</v>
      </c>
      <c r="B34" s="41"/>
      <c r="C34" s="41"/>
      <c r="D34" s="41"/>
      <c r="E34" s="42" t="str">
        <f t="shared" si="6"/>
        <v>1/8 final</v>
      </c>
    </row>
    <row r="35" spans="1:5" s="43" customFormat="1" ht="12.15" customHeight="1" x14ac:dyDescent="0.25">
      <c r="A35" s="40">
        <f t="shared" si="5"/>
        <v>9</v>
      </c>
      <c r="B35" s="41"/>
      <c r="C35" s="41"/>
      <c r="D35" s="41"/>
      <c r="E35" s="42" t="str">
        <f t="shared" si="6"/>
        <v>1/8 final</v>
      </c>
    </row>
    <row r="36" spans="1:5" ht="12.15" customHeight="1" x14ac:dyDescent="0.25">
      <c r="A36" s="39">
        <f t="shared" si="5"/>
        <v>9</v>
      </c>
      <c r="B36" s="35"/>
      <c r="C36" s="35"/>
      <c r="D36" s="35"/>
      <c r="E36" s="37" t="str">
        <f t="shared" si="6"/>
        <v>1/8 final</v>
      </c>
    </row>
    <row r="37" spans="1:5" ht="12.15" customHeight="1" x14ac:dyDescent="0.25">
      <c r="A37" s="39">
        <f t="shared" si="5"/>
        <v>9</v>
      </c>
      <c r="B37" s="35"/>
      <c r="C37" s="35"/>
      <c r="D37" s="35"/>
      <c r="E37" s="37" t="str">
        <f t="shared" si="6"/>
        <v>1/8 final</v>
      </c>
    </row>
    <row r="38" spans="1:5" s="43" customFormat="1" ht="12.15" customHeight="1" x14ac:dyDescent="0.25">
      <c r="A38" s="40">
        <f t="shared" si="5"/>
        <v>9</v>
      </c>
      <c r="B38" s="41"/>
      <c r="C38" s="41"/>
      <c r="D38" s="41"/>
      <c r="E38" s="42" t="str">
        <f t="shared" si="6"/>
        <v>1/8 final</v>
      </c>
    </row>
    <row r="39" spans="1:5" s="43" customFormat="1" ht="12.15" customHeight="1" x14ac:dyDescent="0.25">
      <c r="A39" s="40">
        <f t="shared" si="5"/>
        <v>9</v>
      </c>
      <c r="B39" s="41"/>
      <c r="C39" s="41"/>
      <c r="D39" s="41"/>
      <c r="E39" s="42" t="str">
        <f t="shared" si="6"/>
        <v>1/8 final</v>
      </c>
    </row>
    <row r="40" spans="1:5" ht="12.15" customHeight="1" x14ac:dyDescent="0.25">
      <c r="A40" s="39">
        <f t="shared" si="5"/>
        <v>9</v>
      </c>
      <c r="B40" s="35"/>
      <c r="C40" s="35"/>
      <c r="D40" s="35"/>
      <c r="E40" s="37" t="str">
        <f t="shared" si="6"/>
        <v>1/8 final</v>
      </c>
    </row>
    <row r="41" spans="1:5" ht="12.15" customHeight="1" x14ac:dyDescent="0.25">
      <c r="A41" s="39">
        <f t="shared" si="5"/>
        <v>9</v>
      </c>
      <c r="B41" s="35"/>
      <c r="C41" s="35"/>
      <c r="D41" s="35"/>
      <c r="E41" s="37" t="str">
        <f t="shared" si="6"/>
        <v>1/8 final</v>
      </c>
    </row>
    <row r="42" spans="1:5" s="43" customFormat="1" ht="12.15" customHeight="1" x14ac:dyDescent="0.25">
      <c r="A42" s="40">
        <f t="shared" ref="A42:A73" si="7">IF(C$4&lt;INT((ROW(A42)-8)/2),"",17)</f>
        <v>17</v>
      </c>
      <c r="B42" s="41"/>
      <c r="C42" s="41"/>
      <c r="D42" s="41"/>
      <c r="E42" s="42" t="str">
        <f t="shared" ref="E42:E73" si="8">IF(C$4&lt;INT((ROW(A42)-8)/2),"","1/16 final")</f>
        <v>1/16 final</v>
      </c>
    </row>
    <row r="43" spans="1:5" s="43" customFormat="1" ht="12.15" customHeight="1" x14ac:dyDescent="0.25">
      <c r="A43" s="40">
        <f t="shared" si="7"/>
        <v>17</v>
      </c>
      <c r="B43" s="41"/>
      <c r="C43" s="41"/>
      <c r="D43" s="41"/>
      <c r="E43" s="42" t="str">
        <f t="shared" si="8"/>
        <v>1/16 final</v>
      </c>
    </row>
    <row r="44" spans="1:5" ht="12.15" customHeight="1" x14ac:dyDescent="0.25">
      <c r="A44" s="39">
        <f t="shared" si="7"/>
        <v>17</v>
      </c>
      <c r="B44" s="35"/>
      <c r="C44" s="35"/>
      <c r="D44" s="35"/>
      <c r="E44" s="37" t="str">
        <f t="shared" si="8"/>
        <v>1/16 final</v>
      </c>
    </row>
    <row r="45" spans="1:5" ht="12.15" customHeight="1" x14ac:dyDescent="0.25">
      <c r="A45" s="39">
        <f t="shared" si="7"/>
        <v>17</v>
      </c>
      <c r="B45" s="35"/>
      <c r="C45" s="35"/>
      <c r="D45" s="35"/>
      <c r="E45" s="37" t="str">
        <f t="shared" si="8"/>
        <v>1/16 final</v>
      </c>
    </row>
    <row r="46" spans="1:5" s="43" customFormat="1" ht="12.15" customHeight="1" x14ac:dyDescent="0.25">
      <c r="A46" s="40">
        <f t="shared" si="7"/>
        <v>17</v>
      </c>
      <c r="B46" s="41"/>
      <c r="C46" s="41"/>
      <c r="D46" s="41"/>
      <c r="E46" s="42" t="str">
        <f t="shared" si="8"/>
        <v>1/16 final</v>
      </c>
    </row>
    <row r="47" spans="1:5" s="43" customFormat="1" ht="12.15" customHeight="1" x14ac:dyDescent="0.25">
      <c r="A47" s="40">
        <f t="shared" si="7"/>
        <v>17</v>
      </c>
      <c r="B47" s="41"/>
      <c r="C47" s="41"/>
      <c r="D47" s="41"/>
      <c r="E47" s="42" t="str">
        <f t="shared" si="8"/>
        <v>1/16 final</v>
      </c>
    </row>
    <row r="48" spans="1:5" ht="12.15" customHeight="1" x14ac:dyDescent="0.25">
      <c r="A48" s="39">
        <f t="shared" si="7"/>
        <v>17</v>
      </c>
      <c r="B48" s="35"/>
      <c r="C48" s="35"/>
      <c r="D48" s="35"/>
      <c r="E48" s="37" t="str">
        <f t="shared" si="8"/>
        <v>1/16 final</v>
      </c>
    </row>
    <row r="49" spans="1:5" ht="12.15" customHeight="1" x14ac:dyDescent="0.25">
      <c r="A49" s="39">
        <f t="shared" si="7"/>
        <v>17</v>
      </c>
      <c r="B49" s="35"/>
      <c r="C49" s="35"/>
      <c r="D49" s="35"/>
      <c r="E49" s="37" t="str">
        <f t="shared" si="8"/>
        <v>1/16 final</v>
      </c>
    </row>
    <row r="50" spans="1:5" s="43" customFormat="1" ht="12.15" customHeight="1" x14ac:dyDescent="0.25">
      <c r="A50" s="40">
        <f t="shared" si="7"/>
        <v>17</v>
      </c>
      <c r="B50" s="41"/>
      <c r="C50" s="41"/>
      <c r="D50" s="41"/>
      <c r="E50" s="42" t="str">
        <f t="shared" si="8"/>
        <v>1/16 final</v>
      </c>
    </row>
    <row r="51" spans="1:5" s="43" customFormat="1" ht="12.15" customHeight="1" x14ac:dyDescent="0.25">
      <c r="A51" s="40">
        <f t="shared" si="7"/>
        <v>17</v>
      </c>
      <c r="B51" s="41"/>
      <c r="C51" s="41"/>
      <c r="D51" s="41"/>
      <c r="E51" s="42" t="str">
        <f t="shared" si="8"/>
        <v>1/16 final</v>
      </c>
    </row>
    <row r="52" spans="1:5" ht="12.15" customHeight="1" x14ac:dyDescent="0.25">
      <c r="A52" s="39">
        <f t="shared" si="7"/>
        <v>17</v>
      </c>
      <c r="B52" s="35"/>
      <c r="C52" s="35"/>
      <c r="D52" s="35"/>
      <c r="E52" s="37" t="str">
        <f t="shared" si="8"/>
        <v>1/16 final</v>
      </c>
    </row>
    <row r="53" spans="1:5" ht="12.15" customHeight="1" x14ac:dyDescent="0.25">
      <c r="A53" s="39">
        <f t="shared" si="7"/>
        <v>17</v>
      </c>
      <c r="B53" s="35"/>
      <c r="C53" s="35"/>
      <c r="D53" s="35"/>
      <c r="E53" s="37" t="str">
        <f t="shared" si="8"/>
        <v>1/16 final</v>
      </c>
    </row>
    <row r="54" spans="1:5" s="43" customFormat="1" ht="12.15" customHeight="1" x14ac:dyDescent="0.25">
      <c r="A54" s="40">
        <f t="shared" si="7"/>
        <v>17</v>
      </c>
      <c r="B54" s="41"/>
      <c r="C54" s="41"/>
      <c r="D54" s="41"/>
      <c r="E54" s="42" t="str">
        <f t="shared" si="8"/>
        <v>1/16 final</v>
      </c>
    </row>
    <row r="55" spans="1:5" s="43" customFormat="1" ht="12.15" customHeight="1" x14ac:dyDescent="0.25">
      <c r="A55" s="40">
        <f t="shared" si="7"/>
        <v>17</v>
      </c>
      <c r="B55" s="41"/>
      <c r="C55" s="41"/>
      <c r="D55" s="41"/>
      <c r="E55" s="42" t="str">
        <f t="shared" si="8"/>
        <v>1/16 final</v>
      </c>
    </row>
    <row r="56" spans="1:5" ht="12.15" customHeight="1" x14ac:dyDescent="0.25">
      <c r="A56" s="39">
        <f t="shared" si="7"/>
        <v>17</v>
      </c>
      <c r="B56" s="35"/>
      <c r="C56" s="35"/>
      <c r="D56" s="35"/>
      <c r="E56" s="37" t="str">
        <f t="shared" si="8"/>
        <v>1/16 final</v>
      </c>
    </row>
    <row r="57" spans="1:5" ht="12.15" customHeight="1" x14ac:dyDescent="0.25">
      <c r="A57" s="39">
        <f t="shared" si="7"/>
        <v>17</v>
      </c>
      <c r="B57" s="35"/>
      <c r="C57" s="35"/>
      <c r="D57" s="35"/>
      <c r="E57" s="37" t="str">
        <f t="shared" si="8"/>
        <v>1/16 final</v>
      </c>
    </row>
    <row r="58" spans="1:5" s="43" customFormat="1" ht="12.15" customHeight="1" x14ac:dyDescent="0.25">
      <c r="A58" s="40">
        <f t="shared" si="7"/>
        <v>17</v>
      </c>
      <c r="B58" s="41"/>
      <c r="C58" s="41"/>
      <c r="D58" s="41"/>
      <c r="E58" s="42" t="str">
        <f t="shared" si="8"/>
        <v>1/16 final</v>
      </c>
    </row>
    <row r="59" spans="1:5" s="43" customFormat="1" ht="12.15" customHeight="1" x14ac:dyDescent="0.25">
      <c r="A59" s="40">
        <f t="shared" si="7"/>
        <v>17</v>
      </c>
      <c r="B59" s="41"/>
      <c r="C59" s="41"/>
      <c r="D59" s="41"/>
      <c r="E59" s="42" t="str">
        <f t="shared" si="8"/>
        <v>1/16 final</v>
      </c>
    </row>
    <row r="60" spans="1:5" ht="12.15" customHeight="1" x14ac:dyDescent="0.25">
      <c r="A60" s="39">
        <f t="shared" si="7"/>
        <v>17</v>
      </c>
      <c r="B60" s="35"/>
      <c r="C60" s="35"/>
      <c r="D60" s="35"/>
      <c r="E60" s="37" t="str">
        <f t="shared" si="8"/>
        <v>1/16 final</v>
      </c>
    </row>
    <row r="61" spans="1:5" ht="12.15" customHeight="1" x14ac:dyDescent="0.25">
      <c r="A61" s="39">
        <f t="shared" si="7"/>
        <v>17</v>
      </c>
      <c r="B61" s="35"/>
      <c r="C61" s="35"/>
      <c r="D61" s="35"/>
      <c r="E61" s="37" t="str">
        <f t="shared" si="8"/>
        <v>1/16 final</v>
      </c>
    </row>
    <row r="62" spans="1:5" s="43" customFormat="1" ht="12.15" customHeight="1" x14ac:dyDescent="0.25">
      <c r="A62" s="40">
        <f t="shared" si="7"/>
        <v>17</v>
      </c>
      <c r="B62" s="41"/>
      <c r="C62" s="41"/>
      <c r="D62" s="41"/>
      <c r="E62" s="42" t="str">
        <f t="shared" si="8"/>
        <v>1/16 final</v>
      </c>
    </row>
    <row r="63" spans="1:5" s="43" customFormat="1" ht="12.15" customHeight="1" x14ac:dyDescent="0.25">
      <c r="A63" s="40">
        <f t="shared" si="7"/>
        <v>17</v>
      </c>
      <c r="B63" s="41"/>
      <c r="C63" s="41"/>
      <c r="D63" s="41"/>
      <c r="E63" s="42" t="str">
        <f t="shared" si="8"/>
        <v>1/16 final</v>
      </c>
    </row>
    <row r="64" spans="1:5" ht="12.15" customHeight="1" x14ac:dyDescent="0.25">
      <c r="A64" s="39">
        <f t="shared" si="7"/>
        <v>17</v>
      </c>
      <c r="B64" s="35"/>
      <c r="C64" s="35"/>
      <c r="D64" s="35"/>
      <c r="E64" s="37" t="str">
        <f t="shared" si="8"/>
        <v>1/16 final</v>
      </c>
    </row>
    <row r="65" spans="1:5" ht="12.15" customHeight="1" x14ac:dyDescent="0.25">
      <c r="A65" s="39">
        <f t="shared" si="7"/>
        <v>17</v>
      </c>
      <c r="B65" s="35"/>
      <c r="C65" s="35"/>
      <c r="D65" s="35"/>
      <c r="E65" s="37" t="str">
        <f t="shared" si="8"/>
        <v>1/16 final</v>
      </c>
    </row>
    <row r="66" spans="1:5" s="43" customFormat="1" ht="12.15" customHeight="1" x14ac:dyDescent="0.25">
      <c r="A66" s="40">
        <f t="shared" si="7"/>
        <v>17</v>
      </c>
      <c r="B66" s="41"/>
      <c r="C66" s="41"/>
      <c r="D66" s="41"/>
      <c r="E66" s="42" t="str">
        <f t="shared" si="8"/>
        <v>1/16 final</v>
      </c>
    </row>
    <row r="67" spans="1:5" s="43" customFormat="1" ht="12.15" customHeight="1" x14ac:dyDescent="0.25">
      <c r="A67" s="40">
        <f t="shared" si="7"/>
        <v>17</v>
      </c>
      <c r="B67" s="41"/>
      <c r="C67" s="41"/>
      <c r="D67" s="41"/>
      <c r="E67" s="42" t="str">
        <f t="shared" si="8"/>
        <v>1/16 final</v>
      </c>
    </row>
    <row r="68" spans="1:5" ht="12.15" customHeight="1" x14ac:dyDescent="0.25">
      <c r="A68" s="39">
        <f t="shared" si="7"/>
        <v>17</v>
      </c>
      <c r="B68" s="35"/>
      <c r="C68" s="35"/>
      <c r="D68" s="35"/>
      <c r="E68" s="37" t="str">
        <f t="shared" si="8"/>
        <v>1/16 final</v>
      </c>
    </row>
    <row r="69" spans="1:5" ht="12.15" customHeight="1" x14ac:dyDescent="0.25">
      <c r="A69" s="39">
        <f t="shared" si="7"/>
        <v>17</v>
      </c>
      <c r="B69" s="35"/>
      <c r="C69" s="35"/>
      <c r="D69" s="35"/>
      <c r="E69" s="37" t="str">
        <f t="shared" si="8"/>
        <v>1/16 final</v>
      </c>
    </row>
    <row r="70" spans="1:5" s="43" customFormat="1" ht="12.15" customHeight="1" x14ac:dyDescent="0.25">
      <c r="A70" s="40">
        <f t="shared" si="7"/>
        <v>17</v>
      </c>
      <c r="B70" s="41"/>
      <c r="C70" s="41"/>
      <c r="D70" s="41"/>
      <c r="E70" s="42" t="str">
        <f t="shared" si="8"/>
        <v>1/16 final</v>
      </c>
    </row>
    <row r="71" spans="1:5" s="43" customFormat="1" ht="12.15" customHeight="1" x14ac:dyDescent="0.25">
      <c r="A71" s="40">
        <f t="shared" si="7"/>
        <v>17</v>
      </c>
      <c r="B71" s="41"/>
      <c r="C71" s="41"/>
      <c r="D71" s="41"/>
      <c r="E71" s="42" t="str">
        <f t="shared" si="8"/>
        <v>1/16 final</v>
      </c>
    </row>
    <row r="72" spans="1:5" ht="12.15" customHeight="1" x14ac:dyDescent="0.25">
      <c r="A72" s="39">
        <f t="shared" si="7"/>
        <v>17</v>
      </c>
      <c r="B72" s="35"/>
      <c r="C72" s="35"/>
      <c r="D72" s="35"/>
      <c r="E72" s="37" t="str">
        <f t="shared" si="8"/>
        <v>1/16 final</v>
      </c>
    </row>
    <row r="73" spans="1:5" ht="12.15" customHeight="1" x14ac:dyDescent="0.25">
      <c r="A73" s="39">
        <f t="shared" si="7"/>
        <v>17</v>
      </c>
      <c r="B73" s="35"/>
      <c r="C73" s="35"/>
      <c r="D73" s="35"/>
      <c r="E73" s="37" t="str">
        <f t="shared" si="8"/>
        <v>1/16 final</v>
      </c>
    </row>
    <row r="74" spans="1:5" s="43" customFormat="1" ht="12.15" customHeight="1" x14ac:dyDescent="0.25">
      <c r="A74" s="40" t="str">
        <f t="shared" ref="A74:A137" si="9">IF(C$4&lt;INT((ROW(A74)-8)/2),"",33)</f>
        <v/>
      </c>
      <c r="B74" s="41"/>
      <c r="C74" s="41"/>
      <c r="D74" s="41"/>
      <c r="E74" s="42" t="str">
        <f t="shared" ref="E74:E137" si="10">IF(C$4&lt;INT((ROW(A74)-8)/2),"","1/32 final")</f>
        <v/>
      </c>
    </row>
    <row r="75" spans="1:5" s="43" customFormat="1" ht="12.15" customHeight="1" x14ac:dyDescent="0.25">
      <c r="A75" s="40" t="str">
        <f t="shared" si="9"/>
        <v/>
      </c>
      <c r="B75" s="41"/>
      <c r="C75" s="41"/>
      <c r="D75" s="41"/>
      <c r="E75" s="42" t="str">
        <f t="shared" si="10"/>
        <v/>
      </c>
    </row>
    <row r="76" spans="1:5" ht="12.15" customHeight="1" x14ac:dyDescent="0.25">
      <c r="A76" s="39" t="str">
        <f t="shared" si="9"/>
        <v/>
      </c>
      <c r="B76" s="35"/>
      <c r="C76" s="35"/>
      <c r="D76" s="35"/>
      <c r="E76" s="37" t="str">
        <f t="shared" si="10"/>
        <v/>
      </c>
    </row>
    <row r="77" spans="1:5" ht="12.15" customHeight="1" x14ac:dyDescent="0.25">
      <c r="A77" s="39" t="str">
        <f t="shared" si="9"/>
        <v/>
      </c>
      <c r="B77" s="35"/>
      <c r="C77" s="35"/>
      <c r="D77" s="35"/>
      <c r="E77" s="37" t="str">
        <f t="shared" si="10"/>
        <v/>
      </c>
    </row>
    <row r="78" spans="1:5" s="43" customFormat="1" ht="12.15" customHeight="1" x14ac:dyDescent="0.25">
      <c r="A78" s="40" t="str">
        <f t="shared" si="9"/>
        <v/>
      </c>
      <c r="B78" s="41"/>
      <c r="C78" s="41"/>
      <c r="D78" s="41"/>
      <c r="E78" s="42" t="str">
        <f t="shared" si="10"/>
        <v/>
      </c>
    </row>
    <row r="79" spans="1:5" s="43" customFormat="1" ht="12.15" customHeight="1" x14ac:dyDescent="0.25">
      <c r="A79" s="40" t="str">
        <f t="shared" si="9"/>
        <v/>
      </c>
      <c r="B79" s="41"/>
      <c r="C79" s="41"/>
      <c r="D79" s="41"/>
      <c r="E79" s="42" t="str">
        <f t="shared" si="10"/>
        <v/>
      </c>
    </row>
    <row r="80" spans="1:5" ht="12.15" customHeight="1" x14ac:dyDescent="0.25">
      <c r="A80" s="39" t="str">
        <f t="shared" si="9"/>
        <v/>
      </c>
      <c r="B80" s="35"/>
      <c r="C80" s="35"/>
      <c r="D80" s="35"/>
      <c r="E80" s="37" t="str">
        <f t="shared" si="10"/>
        <v/>
      </c>
    </row>
    <row r="81" spans="1:5" ht="12.15" customHeight="1" x14ac:dyDescent="0.25">
      <c r="A81" s="39" t="str">
        <f t="shared" si="9"/>
        <v/>
      </c>
      <c r="B81" s="35"/>
      <c r="C81" s="35"/>
      <c r="D81" s="35"/>
      <c r="E81" s="37" t="str">
        <f t="shared" si="10"/>
        <v/>
      </c>
    </row>
    <row r="82" spans="1:5" s="43" customFormat="1" ht="12.15" customHeight="1" x14ac:dyDescent="0.25">
      <c r="A82" s="40" t="str">
        <f t="shared" si="9"/>
        <v/>
      </c>
      <c r="B82" s="41"/>
      <c r="C82" s="41"/>
      <c r="D82" s="41"/>
      <c r="E82" s="42" t="str">
        <f t="shared" si="10"/>
        <v/>
      </c>
    </row>
    <row r="83" spans="1:5" s="43" customFormat="1" ht="12.15" customHeight="1" x14ac:dyDescent="0.25">
      <c r="A83" s="40" t="str">
        <f t="shared" si="9"/>
        <v/>
      </c>
      <c r="B83" s="41"/>
      <c r="C83" s="41"/>
      <c r="D83" s="41"/>
      <c r="E83" s="42" t="str">
        <f t="shared" si="10"/>
        <v/>
      </c>
    </row>
    <row r="84" spans="1:5" ht="12.15" customHeight="1" x14ac:dyDescent="0.25">
      <c r="A84" s="39" t="str">
        <f t="shared" si="9"/>
        <v/>
      </c>
      <c r="B84" s="35"/>
      <c r="C84" s="35"/>
      <c r="D84" s="35"/>
      <c r="E84" s="37" t="str">
        <f t="shared" si="10"/>
        <v/>
      </c>
    </row>
    <row r="85" spans="1:5" ht="12.15" customHeight="1" x14ac:dyDescent="0.25">
      <c r="A85" s="39" t="str">
        <f t="shared" si="9"/>
        <v/>
      </c>
      <c r="B85" s="35"/>
      <c r="C85" s="35"/>
      <c r="D85" s="35"/>
      <c r="E85" s="37" t="str">
        <f t="shared" si="10"/>
        <v/>
      </c>
    </row>
    <row r="86" spans="1:5" s="43" customFormat="1" ht="12.15" customHeight="1" x14ac:dyDescent="0.25">
      <c r="A86" s="40" t="str">
        <f t="shared" si="9"/>
        <v/>
      </c>
      <c r="B86" s="41"/>
      <c r="C86" s="41"/>
      <c r="D86" s="41"/>
      <c r="E86" s="42" t="str">
        <f t="shared" si="10"/>
        <v/>
      </c>
    </row>
    <row r="87" spans="1:5" s="43" customFormat="1" ht="12.15" customHeight="1" x14ac:dyDescent="0.25">
      <c r="A87" s="40" t="str">
        <f t="shared" si="9"/>
        <v/>
      </c>
      <c r="B87" s="41"/>
      <c r="C87" s="41"/>
      <c r="D87" s="41"/>
      <c r="E87" s="42" t="str">
        <f t="shared" si="10"/>
        <v/>
      </c>
    </row>
    <row r="88" spans="1:5" ht="12.15" customHeight="1" x14ac:dyDescent="0.25">
      <c r="A88" s="39" t="str">
        <f t="shared" si="9"/>
        <v/>
      </c>
      <c r="B88" s="35"/>
      <c r="C88" s="35"/>
      <c r="D88" s="35"/>
      <c r="E88" s="37" t="str">
        <f t="shared" si="10"/>
        <v/>
      </c>
    </row>
    <row r="89" spans="1:5" ht="12.15" customHeight="1" x14ac:dyDescent="0.25">
      <c r="A89" s="39" t="str">
        <f t="shared" si="9"/>
        <v/>
      </c>
      <c r="B89" s="35"/>
      <c r="C89" s="35"/>
      <c r="D89" s="35"/>
      <c r="E89" s="37" t="str">
        <f t="shared" si="10"/>
        <v/>
      </c>
    </row>
    <row r="90" spans="1:5" s="43" customFormat="1" ht="12.15" customHeight="1" x14ac:dyDescent="0.25">
      <c r="A90" s="40" t="str">
        <f t="shared" si="9"/>
        <v/>
      </c>
      <c r="B90" s="41"/>
      <c r="C90" s="41"/>
      <c r="D90" s="41"/>
      <c r="E90" s="42" t="str">
        <f t="shared" si="10"/>
        <v/>
      </c>
    </row>
    <row r="91" spans="1:5" s="43" customFormat="1" ht="12.15" customHeight="1" x14ac:dyDescent="0.25">
      <c r="A91" s="40" t="str">
        <f t="shared" si="9"/>
        <v/>
      </c>
      <c r="B91" s="41"/>
      <c r="C91" s="41"/>
      <c r="D91" s="41"/>
      <c r="E91" s="42" t="str">
        <f t="shared" si="10"/>
        <v/>
      </c>
    </row>
    <row r="92" spans="1:5" ht="12.15" customHeight="1" x14ac:dyDescent="0.25">
      <c r="A92" s="39" t="str">
        <f t="shared" si="9"/>
        <v/>
      </c>
      <c r="B92" s="35"/>
      <c r="C92" s="35"/>
      <c r="D92" s="35"/>
      <c r="E92" s="37" t="str">
        <f t="shared" si="10"/>
        <v/>
      </c>
    </row>
    <row r="93" spans="1:5" ht="12.15" customHeight="1" x14ac:dyDescent="0.25">
      <c r="A93" s="39" t="str">
        <f t="shared" si="9"/>
        <v/>
      </c>
      <c r="B93" s="35"/>
      <c r="C93" s="35"/>
      <c r="D93" s="35"/>
      <c r="E93" s="37" t="str">
        <f t="shared" si="10"/>
        <v/>
      </c>
    </row>
    <row r="94" spans="1:5" s="43" customFormat="1" ht="12.15" customHeight="1" x14ac:dyDescent="0.25">
      <c r="A94" s="40" t="str">
        <f t="shared" si="9"/>
        <v/>
      </c>
      <c r="B94" s="41"/>
      <c r="C94" s="41"/>
      <c r="D94" s="41"/>
      <c r="E94" s="42" t="str">
        <f t="shared" si="10"/>
        <v/>
      </c>
    </row>
    <row r="95" spans="1:5" s="43" customFormat="1" ht="12.15" customHeight="1" x14ac:dyDescent="0.25">
      <c r="A95" s="40" t="str">
        <f t="shared" si="9"/>
        <v/>
      </c>
      <c r="B95" s="41"/>
      <c r="C95" s="41"/>
      <c r="D95" s="41"/>
      <c r="E95" s="42" t="str">
        <f t="shared" si="10"/>
        <v/>
      </c>
    </row>
    <row r="96" spans="1:5" ht="12.15" customHeight="1" x14ac:dyDescent="0.25">
      <c r="A96" s="39" t="str">
        <f t="shared" si="9"/>
        <v/>
      </c>
      <c r="B96" s="35"/>
      <c r="C96" s="35"/>
      <c r="D96" s="35"/>
      <c r="E96" s="37" t="str">
        <f t="shared" si="10"/>
        <v/>
      </c>
    </row>
    <row r="97" spans="1:5" ht="12.15" customHeight="1" x14ac:dyDescent="0.25">
      <c r="A97" s="39" t="str">
        <f t="shared" si="9"/>
        <v/>
      </c>
      <c r="B97" s="35"/>
      <c r="C97" s="35"/>
      <c r="D97" s="35"/>
      <c r="E97" s="37" t="str">
        <f t="shared" si="10"/>
        <v/>
      </c>
    </row>
    <row r="98" spans="1:5" s="43" customFormat="1" ht="12.15" customHeight="1" x14ac:dyDescent="0.25">
      <c r="A98" s="40" t="str">
        <f t="shared" si="9"/>
        <v/>
      </c>
      <c r="B98" s="41"/>
      <c r="C98" s="41"/>
      <c r="D98" s="41"/>
      <c r="E98" s="42" t="str">
        <f t="shared" si="10"/>
        <v/>
      </c>
    </row>
    <row r="99" spans="1:5" s="43" customFormat="1" ht="12.15" customHeight="1" x14ac:dyDescent="0.25">
      <c r="A99" s="40" t="str">
        <f t="shared" si="9"/>
        <v/>
      </c>
      <c r="B99" s="41"/>
      <c r="C99" s="41"/>
      <c r="D99" s="41"/>
      <c r="E99" s="42" t="str">
        <f t="shared" si="10"/>
        <v/>
      </c>
    </row>
    <row r="100" spans="1:5" ht="12.15" customHeight="1" x14ac:dyDescent="0.25">
      <c r="A100" s="39" t="str">
        <f t="shared" si="9"/>
        <v/>
      </c>
      <c r="B100" s="35"/>
      <c r="C100" s="35"/>
      <c r="D100" s="35"/>
      <c r="E100" s="37" t="str">
        <f t="shared" si="10"/>
        <v/>
      </c>
    </row>
    <row r="101" spans="1:5" ht="12.15" customHeight="1" x14ac:dyDescent="0.25">
      <c r="A101" s="39" t="str">
        <f t="shared" si="9"/>
        <v/>
      </c>
      <c r="B101" s="35"/>
      <c r="C101" s="35"/>
      <c r="D101" s="35"/>
      <c r="E101" s="37" t="str">
        <f t="shared" si="10"/>
        <v/>
      </c>
    </row>
    <row r="102" spans="1:5" s="43" customFormat="1" ht="12.15" customHeight="1" x14ac:dyDescent="0.25">
      <c r="A102" s="40" t="str">
        <f t="shared" si="9"/>
        <v/>
      </c>
      <c r="B102" s="41"/>
      <c r="C102" s="41"/>
      <c r="D102" s="41"/>
      <c r="E102" s="42" t="str">
        <f t="shared" si="10"/>
        <v/>
      </c>
    </row>
    <row r="103" spans="1:5" s="43" customFormat="1" ht="12.15" customHeight="1" x14ac:dyDescent="0.25">
      <c r="A103" s="40" t="str">
        <f t="shared" si="9"/>
        <v/>
      </c>
      <c r="B103" s="41"/>
      <c r="C103" s="41"/>
      <c r="D103" s="41"/>
      <c r="E103" s="42" t="str">
        <f t="shared" si="10"/>
        <v/>
      </c>
    </row>
    <row r="104" spans="1:5" ht="12.15" customHeight="1" x14ac:dyDescent="0.25">
      <c r="A104" s="39" t="str">
        <f t="shared" si="9"/>
        <v/>
      </c>
      <c r="B104" s="35"/>
      <c r="C104" s="35"/>
      <c r="D104" s="35"/>
      <c r="E104" s="37" t="str">
        <f t="shared" si="10"/>
        <v/>
      </c>
    </row>
    <row r="105" spans="1:5" ht="12.15" customHeight="1" x14ac:dyDescent="0.25">
      <c r="A105" s="39" t="str">
        <f t="shared" si="9"/>
        <v/>
      </c>
      <c r="B105" s="35"/>
      <c r="C105" s="35"/>
      <c r="D105" s="35"/>
      <c r="E105" s="37" t="str">
        <f t="shared" si="10"/>
        <v/>
      </c>
    </row>
    <row r="106" spans="1:5" s="43" customFormat="1" ht="12.15" customHeight="1" x14ac:dyDescent="0.25">
      <c r="A106" s="40" t="str">
        <f t="shared" si="9"/>
        <v/>
      </c>
      <c r="B106" s="41"/>
      <c r="C106" s="41"/>
      <c r="D106" s="41"/>
      <c r="E106" s="42" t="str">
        <f t="shared" si="10"/>
        <v/>
      </c>
    </row>
    <row r="107" spans="1:5" s="43" customFormat="1" ht="12.15" customHeight="1" x14ac:dyDescent="0.25">
      <c r="A107" s="40" t="str">
        <f t="shared" si="9"/>
        <v/>
      </c>
      <c r="B107" s="41"/>
      <c r="C107" s="41"/>
      <c r="D107" s="41"/>
      <c r="E107" s="42" t="str">
        <f t="shared" si="10"/>
        <v/>
      </c>
    </row>
    <row r="108" spans="1:5" ht="12.15" customHeight="1" x14ac:dyDescent="0.25">
      <c r="A108" s="39" t="str">
        <f t="shared" si="9"/>
        <v/>
      </c>
      <c r="B108" s="35"/>
      <c r="C108" s="35"/>
      <c r="D108" s="35"/>
      <c r="E108" s="37" t="str">
        <f t="shared" si="10"/>
        <v/>
      </c>
    </row>
    <row r="109" spans="1:5" ht="12.15" customHeight="1" x14ac:dyDescent="0.25">
      <c r="A109" s="39" t="str">
        <f t="shared" si="9"/>
        <v/>
      </c>
      <c r="B109" s="35"/>
      <c r="C109" s="35"/>
      <c r="D109" s="35"/>
      <c r="E109" s="37" t="str">
        <f t="shared" si="10"/>
        <v/>
      </c>
    </row>
    <row r="110" spans="1:5" s="43" customFormat="1" ht="12.15" customHeight="1" x14ac:dyDescent="0.25">
      <c r="A110" s="40" t="str">
        <f t="shared" si="9"/>
        <v/>
      </c>
      <c r="B110" s="41"/>
      <c r="C110" s="41"/>
      <c r="D110" s="41"/>
      <c r="E110" s="42" t="str">
        <f t="shared" si="10"/>
        <v/>
      </c>
    </row>
    <row r="111" spans="1:5" s="43" customFormat="1" ht="12.15" customHeight="1" x14ac:dyDescent="0.25">
      <c r="A111" s="40" t="str">
        <f t="shared" si="9"/>
        <v/>
      </c>
      <c r="B111" s="41"/>
      <c r="C111" s="41"/>
      <c r="D111" s="41"/>
      <c r="E111" s="42" t="str">
        <f t="shared" si="10"/>
        <v/>
      </c>
    </row>
    <row r="112" spans="1:5" ht="12.15" customHeight="1" x14ac:dyDescent="0.25">
      <c r="A112" s="39" t="str">
        <f t="shared" si="9"/>
        <v/>
      </c>
      <c r="B112" s="35"/>
      <c r="C112" s="35"/>
      <c r="D112" s="35"/>
      <c r="E112" s="37" t="str">
        <f t="shared" si="10"/>
        <v/>
      </c>
    </row>
    <row r="113" spans="1:5" ht="12.15" customHeight="1" x14ac:dyDescent="0.25">
      <c r="A113" s="39" t="str">
        <f t="shared" si="9"/>
        <v/>
      </c>
      <c r="B113" s="35"/>
      <c r="C113" s="35"/>
      <c r="D113" s="35"/>
      <c r="E113" s="37" t="str">
        <f t="shared" si="10"/>
        <v/>
      </c>
    </row>
    <row r="114" spans="1:5" s="43" customFormat="1" ht="12.15" customHeight="1" x14ac:dyDescent="0.25">
      <c r="A114" s="40" t="str">
        <f t="shared" si="9"/>
        <v/>
      </c>
      <c r="B114" s="41"/>
      <c r="C114" s="41"/>
      <c r="D114" s="41"/>
      <c r="E114" s="42" t="str">
        <f t="shared" si="10"/>
        <v/>
      </c>
    </row>
    <row r="115" spans="1:5" s="43" customFormat="1" ht="12.15" customHeight="1" x14ac:dyDescent="0.25">
      <c r="A115" s="40" t="str">
        <f t="shared" si="9"/>
        <v/>
      </c>
      <c r="B115" s="41"/>
      <c r="C115" s="41"/>
      <c r="D115" s="41"/>
      <c r="E115" s="42" t="str">
        <f t="shared" si="10"/>
        <v/>
      </c>
    </row>
    <row r="116" spans="1:5" ht="12.15" customHeight="1" x14ac:dyDescent="0.25">
      <c r="A116" s="39" t="str">
        <f t="shared" si="9"/>
        <v/>
      </c>
      <c r="B116" s="35"/>
      <c r="C116" s="35"/>
      <c r="D116" s="35"/>
      <c r="E116" s="37" t="str">
        <f t="shared" si="10"/>
        <v/>
      </c>
    </row>
    <row r="117" spans="1:5" ht="12.15" customHeight="1" x14ac:dyDescent="0.25">
      <c r="A117" s="39" t="str">
        <f t="shared" si="9"/>
        <v/>
      </c>
      <c r="B117" s="35"/>
      <c r="C117" s="35"/>
      <c r="D117" s="35"/>
      <c r="E117" s="37" t="str">
        <f t="shared" si="10"/>
        <v/>
      </c>
    </row>
    <row r="118" spans="1:5" s="43" customFormat="1" ht="12.15" customHeight="1" x14ac:dyDescent="0.25">
      <c r="A118" s="40" t="str">
        <f t="shared" si="9"/>
        <v/>
      </c>
      <c r="B118" s="41"/>
      <c r="C118" s="41"/>
      <c r="D118" s="41"/>
      <c r="E118" s="42" t="str">
        <f t="shared" si="10"/>
        <v/>
      </c>
    </row>
    <row r="119" spans="1:5" s="43" customFormat="1" ht="12.15" customHeight="1" x14ac:dyDescent="0.25">
      <c r="A119" s="40" t="str">
        <f t="shared" si="9"/>
        <v/>
      </c>
      <c r="B119" s="41"/>
      <c r="C119" s="41"/>
      <c r="D119" s="41"/>
      <c r="E119" s="42" t="str">
        <f t="shared" si="10"/>
        <v/>
      </c>
    </row>
    <row r="120" spans="1:5" ht="12.15" customHeight="1" x14ac:dyDescent="0.25">
      <c r="A120" s="39" t="str">
        <f t="shared" si="9"/>
        <v/>
      </c>
      <c r="B120" s="35"/>
      <c r="C120" s="35"/>
      <c r="D120" s="35"/>
      <c r="E120" s="37" t="str">
        <f t="shared" si="10"/>
        <v/>
      </c>
    </row>
    <row r="121" spans="1:5" ht="12.15" customHeight="1" x14ac:dyDescent="0.25">
      <c r="A121" s="39" t="str">
        <f t="shared" si="9"/>
        <v/>
      </c>
      <c r="B121" s="35"/>
      <c r="C121" s="35"/>
      <c r="D121" s="35"/>
      <c r="E121" s="37" t="str">
        <f t="shared" si="10"/>
        <v/>
      </c>
    </row>
    <row r="122" spans="1:5" s="43" customFormat="1" ht="12.15" customHeight="1" x14ac:dyDescent="0.25">
      <c r="A122" s="40" t="str">
        <f t="shared" si="9"/>
        <v/>
      </c>
      <c r="B122" s="41"/>
      <c r="C122" s="41"/>
      <c r="D122" s="41"/>
      <c r="E122" s="42" t="str">
        <f t="shared" si="10"/>
        <v/>
      </c>
    </row>
    <row r="123" spans="1:5" s="43" customFormat="1" ht="12.15" customHeight="1" x14ac:dyDescent="0.25">
      <c r="A123" s="40" t="str">
        <f t="shared" si="9"/>
        <v/>
      </c>
      <c r="B123" s="41"/>
      <c r="C123" s="41"/>
      <c r="D123" s="41"/>
      <c r="E123" s="42" t="str">
        <f t="shared" si="10"/>
        <v/>
      </c>
    </row>
    <row r="124" spans="1:5" ht="12.15" customHeight="1" x14ac:dyDescent="0.25">
      <c r="A124" s="39" t="str">
        <f t="shared" si="9"/>
        <v/>
      </c>
      <c r="B124" s="35"/>
      <c r="C124" s="35"/>
      <c r="D124" s="35"/>
      <c r="E124" s="37" t="str">
        <f t="shared" si="10"/>
        <v/>
      </c>
    </row>
    <row r="125" spans="1:5" ht="12.15" customHeight="1" x14ac:dyDescent="0.25">
      <c r="A125" s="39" t="str">
        <f t="shared" si="9"/>
        <v/>
      </c>
      <c r="B125" s="35"/>
      <c r="C125" s="35"/>
      <c r="D125" s="35"/>
      <c r="E125" s="37" t="str">
        <f t="shared" si="10"/>
        <v/>
      </c>
    </row>
    <row r="126" spans="1:5" s="43" customFormat="1" ht="12.15" customHeight="1" x14ac:dyDescent="0.25">
      <c r="A126" s="40" t="str">
        <f t="shared" si="9"/>
        <v/>
      </c>
      <c r="B126" s="41"/>
      <c r="C126" s="41"/>
      <c r="D126" s="41"/>
      <c r="E126" s="42" t="str">
        <f t="shared" si="10"/>
        <v/>
      </c>
    </row>
    <row r="127" spans="1:5" s="43" customFormat="1" ht="12.15" customHeight="1" x14ac:dyDescent="0.25">
      <c r="A127" s="40" t="str">
        <f t="shared" si="9"/>
        <v/>
      </c>
      <c r="B127" s="41"/>
      <c r="C127" s="41"/>
      <c r="D127" s="41"/>
      <c r="E127" s="42" t="str">
        <f t="shared" si="10"/>
        <v/>
      </c>
    </row>
    <row r="128" spans="1:5" ht="12.15" customHeight="1" x14ac:dyDescent="0.25">
      <c r="A128" s="39" t="str">
        <f t="shared" si="9"/>
        <v/>
      </c>
      <c r="B128" s="35"/>
      <c r="C128" s="35"/>
      <c r="D128" s="35"/>
      <c r="E128" s="37" t="str">
        <f t="shared" si="10"/>
        <v/>
      </c>
    </row>
    <row r="129" spans="1:5" ht="12.15" customHeight="1" x14ac:dyDescent="0.25">
      <c r="A129" s="39" t="str">
        <f t="shared" si="9"/>
        <v/>
      </c>
      <c r="B129" s="35"/>
      <c r="C129" s="35"/>
      <c r="D129" s="35"/>
      <c r="E129" s="37" t="str">
        <f t="shared" si="10"/>
        <v/>
      </c>
    </row>
    <row r="130" spans="1:5" s="43" customFormat="1" ht="12.15" customHeight="1" x14ac:dyDescent="0.25">
      <c r="A130" s="40" t="str">
        <f t="shared" si="9"/>
        <v/>
      </c>
      <c r="B130" s="41"/>
      <c r="C130" s="41"/>
      <c r="D130" s="41"/>
      <c r="E130" s="42" t="str">
        <f t="shared" si="10"/>
        <v/>
      </c>
    </row>
    <row r="131" spans="1:5" s="43" customFormat="1" ht="12.15" customHeight="1" x14ac:dyDescent="0.25">
      <c r="A131" s="40" t="str">
        <f t="shared" si="9"/>
        <v/>
      </c>
      <c r="B131" s="41"/>
      <c r="C131" s="41"/>
      <c r="D131" s="41"/>
      <c r="E131" s="42" t="str">
        <f t="shared" si="10"/>
        <v/>
      </c>
    </row>
    <row r="132" spans="1:5" ht="12.15" customHeight="1" x14ac:dyDescent="0.25">
      <c r="A132" s="39" t="str">
        <f t="shared" si="9"/>
        <v/>
      </c>
      <c r="B132" s="35"/>
      <c r="C132" s="35"/>
      <c r="D132" s="35"/>
      <c r="E132" s="37" t="str">
        <f t="shared" si="10"/>
        <v/>
      </c>
    </row>
    <row r="133" spans="1:5" ht="12.15" customHeight="1" x14ac:dyDescent="0.25">
      <c r="A133" s="39" t="str">
        <f t="shared" si="9"/>
        <v/>
      </c>
      <c r="B133" s="35"/>
      <c r="C133" s="35"/>
      <c r="D133" s="35"/>
      <c r="E133" s="37" t="str">
        <f t="shared" si="10"/>
        <v/>
      </c>
    </row>
    <row r="134" spans="1:5" s="43" customFormat="1" ht="12.15" customHeight="1" x14ac:dyDescent="0.25">
      <c r="A134" s="40" t="str">
        <f t="shared" si="9"/>
        <v/>
      </c>
      <c r="B134" s="41"/>
      <c r="C134" s="41"/>
      <c r="D134" s="41"/>
      <c r="E134" s="42" t="str">
        <f t="shared" si="10"/>
        <v/>
      </c>
    </row>
    <row r="135" spans="1:5" s="43" customFormat="1" ht="12.15" customHeight="1" x14ac:dyDescent="0.25">
      <c r="A135" s="40" t="str">
        <f t="shared" si="9"/>
        <v/>
      </c>
      <c r="B135" s="41"/>
      <c r="C135" s="41"/>
      <c r="D135" s="41"/>
      <c r="E135" s="42" t="str">
        <f t="shared" si="10"/>
        <v/>
      </c>
    </row>
    <row r="136" spans="1:5" ht="12.15" customHeight="1" x14ac:dyDescent="0.25">
      <c r="A136" s="39" t="str">
        <f t="shared" si="9"/>
        <v/>
      </c>
      <c r="B136" s="35"/>
      <c r="C136" s="35"/>
      <c r="D136" s="35"/>
      <c r="E136" s="37" t="str">
        <f t="shared" si="10"/>
        <v/>
      </c>
    </row>
    <row r="137" spans="1:5" ht="12.15" customHeight="1" x14ac:dyDescent="0.25">
      <c r="A137" s="39" t="str">
        <f t="shared" si="9"/>
        <v/>
      </c>
      <c r="B137" s="35"/>
      <c r="C137" s="35"/>
      <c r="D137" s="35"/>
      <c r="E137" s="37" t="str">
        <f t="shared" si="10"/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sqref="A1:E1"/>
    </sheetView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47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33" t="s">
        <v>44</v>
      </c>
      <c r="D3" s="19"/>
      <c r="E3" s="20"/>
    </row>
    <row r="4" spans="1:5" s="21" customFormat="1" ht="12.15" customHeight="1" x14ac:dyDescent="0.25">
      <c r="A4" s="16"/>
      <c r="B4" s="17" t="s">
        <v>45</v>
      </c>
      <c r="C4" s="19">
        <f>C3/2</f>
        <v>32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5" t="str">
        <f>IF(C4&lt;=5, "1 group","KO system")</f>
        <v>KO system</v>
      </c>
      <c r="D5" s="24"/>
    </row>
    <row r="6" spans="1:5" s="21" customFormat="1" ht="12.6" customHeight="1" x14ac:dyDescent="0.25">
      <c r="A6" s="16"/>
      <c r="B6" s="23" t="s">
        <v>26</v>
      </c>
      <c r="C6" s="19" t="s">
        <v>46</v>
      </c>
      <c r="D6" s="24"/>
    </row>
    <row r="7" spans="1:5" s="21" customFormat="1" ht="12.6" customHeight="1" x14ac:dyDescent="0.25">
      <c r="A7" s="16"/>
      <c r="B7" s="23" t="s">
        <v>27</v>
      </c>
      <c r="C7" s="25">
        <f>IF(C4&lt;=5,"NA",C4)</f>
        <v>32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3" si="0">IF(C$4&lt;=5,"Group","Final")</f>
        <v>Final</v>
      </c>
    </row>
    <row r="11" spans="1:5" ht="12.15" customHeight="1" x14ac:dyDescent="0.25">
      <c r="A11" s="30">
        <v>1</v>
      </c>
      <c r="B11" s="31"/>
      <c r="C11" s="31"/>
      <c r="D11" s="31"/>
      <c r="E11" s="32" t="str">
        <f t="shared" si="0"/>
        <v>Final</v>
      </c>
    </row>
    <row r="12" spans="1:5" ht="12.6" customHeight="1" x14ac:dyDescent="0.25">
      <c r="A12" s="34">
        <v>2</v>
      </c>
      <c r="B12" s="35"/>
      <c r="C12" s="35"/>
      <c r="D12" s="35"/>
      <c r="E12" s="35" t="str">
        <f t="shared" si="0"/>
        <v>Final</v>
      </c>
    </row>
    <row r="13" spans="1:5" ht="12.6" customHeight="1" x14ac:dyDescent="0.25">
      <c r="A13" s="34">
        <v>2</v>
      </c>
      <c r="B13" s="35"/>
      <c r="C13" s="35"/>
      <c r="D13" s="35"/>
      <c r="E13" s="35" t="str">
        <f t="shared" si="0"/>
        <v>Final</v>
      </c>
    </row>
    <row r="14" spans="1:5" ht="12.6" customHeight="1" x14ac:dyDescent="0.25">
      <c r="A14" s="30">
        <v>3</v>
      </c>
      <c r="B14" s="31"/>
      <c r="C14" s="31"/>
      <c r="D14" s="31"/>
      <c r="E14" s="32" t="str">
        <f t="shared" ref="E14:E17" si="1">IF(C$4&lt;=5,"Group","1/2 final")</f>
        <v>1/2 final</v>
      </c>
    </row>
    <row r="15" spans="1:5" ht="12.6" customHeight="1" x14ac:dyDescent="0.25">
      <c r="A15" s="30">
        <v>3</v>
      </c>
      <c r="B15" s="31"/>
      <c r="C15" s="31"/>
      <c r="D15" s="31"/>
      <c r="E15" s="32" t="str">
        <f t="shared" si="1"/>
        <v>1/2 final</v>
      </c>
    </row>
    <row r="16" spans="1:5" ht="12.15" customHeight="1" x14ac:dyDescent="0.25">
      <c r="A16" s="36">
        <f>IF(C4&lt;6,4,3)</f>
        <v>3</v>
      </c>
      <c r="B16" s="35"/>
      <c r="C16" s="35"/>
      <c r="D16" s="35"/>
      <c r="E16" s="37" t="str">
        <f t="shared" si="1"/>
        <v>1/2 final</v>
      </c>
    </row>
    <row r="17" spans="1:5" ht="12.15" customHeight="1" x14ac:dyDescent="0.25">
      <c r="A17" s="36">
        <f>IF(C4&lt;6,4,3)</f>
        <v>3</v>
      </c>
      <c r="B17" s="35"/>
      <c r="C17" s="35"/>
      <c r="D17" s="35"/>
      <c r="E17" s="37" t="str">
        <f t="shared" si="1"/>
        <v>1/2 final</v>
      </c>
    </row>
    <row r="18" spans="1:5" ht="12.15" customHeight="1" x14ac:dyDescent="0.25">
      <c r="A18" s="38">
        <f t="shared" ref="A18:A25" si="2">IF(C$4&lt;INT((ROW(A18)-8)/2),"",5)</f>
        <v>5</v>
      </c>
      <c r="B18" s="31"/>
      <c r="C18" s="31"/>
      <c r="D18" s="31"/>
      <c r="E18" s="32" t="str">
        <f t="shared" ref="E18:E19" si="3">IF(C$4&lt;INT((ROW(A18)-8)/2),"",IF(C$4&lt;=5,"Group","1/4 final"))</f>
        <v>1/4 final</v>
      </c>
    </row>
    <row r="19" spans="1:5" ht="12.15" customHeight="1" x14ac:dyDescent="0.25">
      <c r="A19" s="38">
        <f t="shared" si="2"/>
        <v>5</v>
      </c>
      <c r="B19" s="31"/>
      <c r="C19" s="31"/>
      <c r="D19" s="31"/>
      <c r="E19" s="32" t="str">
        <f t="shared" si="3"/>
        <v>1/4 final</v>
      </c>
    </row>
    <row r="20" spans="1:5" ht="12.15" customHeight="1" x14ac:dyDescent="0.25">
      <c r="A20" s="39">
        <f t="shared" si="2"/>
        <v>5</v>
      </c>
      <c r="B20" s="35"/>
      <c r="C20" s="35"/>
      <c r="D20" s="35"/>
      <c r="E20" s="37" t="str">
        <f t="shared" ref="E20:E25" si="4">IF(C$4&lt;INT((ROW(A20)-8)/2),"","1/4 final")</f>
        <v>1/4 final</v>
      </c>
    </row>
    <row r="21" spans="1:5" ht="12.15" customHeight="1" x14ac:dyDescent="0.25">
      <c r="A21" s="39">
        <f t="shared" si="2"/>
        <v>5</v>
      </c>
      <c r="B21" s="35"/>
      <c r="C21" s="35"/>
      <c r="D21" s="35"/>
      <c r="E21" s="37" t="str">
        <f t="shared" si="4"/>
        <v>1/4 final</v>
      </c>
    </row>
    <row r="22" spans="1:5" ht="12.15" customHeight="1" x14ac:dyDescent="0.25">
      <c r="A22" s="40">
        <f t="shared" si="2"/>
        <v>5</v>
      </c>
      <c r="B22" s="41"/>
      <c r="C22" s="41"/>
      <c r="D22" s="41"/>
      <c r="E22" s="42" t="str">
        <f t="shared" si="4"/>
        <v>1/4 final</v>
      </c>
    </row>
    <row r="23" spans="1:5" ht="12.15" customHeight="1" x14ac:dyDescent="0.25">
      <c r="A23" s="40">
        <f t="shared" si="2"/>
        <v>5</v>
      </c>
      <c r="B23" s="41"/>
      <c r="C23" s="41"/>
      <c r="D23" s="41"/>
      <c r="E23" s="42" t="str">
        <f t="shared" si="4"/>
        <v>1/4 final</v>
      </c>
    </row>
    <row r="24" spans="1:5" ht="12.15" customHeight="1" x14ac:dyDescent="0.25">
      <c r="A24" s="39">
        <f t="shared" si="2"/>
        <v>5</v>
      </c>
      <c r="B24" s="35"/>
      <c r="C24" s="35"/>
      <c r="D24" s="35"/>
      <c r="E24" s="37" t="str">
        <f t="shared" si="4"/>
        <v>1/4 final</v>
      </c>
    </row>
    <row r="25" spans="1:5" ht="12.15" customHeight="1" x14ac:dyDescent="0.25">
      <c r="A25" s="39">
        <f t="shared" si="2"/>
        <v>5</v>
      </c>
      <c r="B25" s="35"/>
      <c r="C25" s="35"/>
      <c r="D25" s="35"/>
      <c r="E25" s="37" t="str">
        <f t="shared" si="4"/>
        <v>1/4 final</v>
      </c>
    </row>
    <row r="26" spans="1:5" ht="12.15" customHeight="1" x14ac:dyDescent="0.25">
      <c r="A26" s="40">
        <f t="shared" ref="A26:A41" si="5">IF(C$4&lt;INT((ROW(A26)-8)/2),"",9)</f>
        <v>9</v>
      </c>
      <c r="B26" s="41"/>
      <c r="C26" s="41"/>
      <c r="D26" s="41"/>
      <c r="E26" s="42" t="str">
        <f t="shared" ref="E26:E41" si="6">IF(C$4&lt;INT((ROW(A26)-8)/2),"","1/8 final")</f>
        <v>1/8 final</v>
      </c>
    </row>
    <row r="27" spans="1:5" ht="12.15" customHeight="1" x14ac:dyDescent="0.25">
      <c r="A27" s="40">
        <f t="shared" si="5"/>
        <v>9</v>
      </c>
      <c r="B27" s="41"/>
      <c r="C27" s="41"/>
      <c r="D27" s="41"/>
      <c r="E27" s="42" t="str">
        <f t="shared" si="6"/>
        <v>1/8 final</v>
      </c>
    </row>
    <row r="28" spans="1:5" ht="12.15" customHeight="1" x14ac:dyDescent="0.25">
      <c r="A28" s="39">
        <f t="shared" si="5"/>
        <v>9</v>
      </c>
      <c r="B28" s="35"/>
      <c r="C28" s="35"/>
      <c r="D28" s="35"/>
      <c r="E28" s="37" t="str">
        <f t="shared" si="6"/>
        <v>1/8 final</v>
      </c>
    </row>
    <row r="29" spans="1:5" ht="12.15" customHeight="1" x14ac:dyDescent="0.25">
      <c r="A29" s="39">
        <f t="shared" si="5"/>
        <v>9</v>
      </c>
      <c r="B29" s="35"/>
      <c r="C29" s="35"/>
      <c r="D29" s="35"/>
      <c r="E29" s="37" t="str">
        <f t="shared" si="6"/>
        <v>1/8 final</v>
      </c>
    </row>
    <row r="30" spans="1:5" ht="12.15" customHeight="1" x14ac:dyDescent="0.25">
      <c r="A30" s="40">
        <f t="shared" si="5"/>
        <v>9</v>
      </c>
      <c r="B30" s="41"/>
      <c r="C30" s="41"/>
      <c r="D30" s="41"/>
      <c r="E30" s="42" t="str">
        <f t="shared" si="6"/>
        <v>1/8 final</v>
      </c>
    </row>
    <row r="31" spans="1:5" ht="12.15" customHeight="1" x14ac:dyDescent="0.25">
      <c r="A31" s="40">
        <f t="shared" si="5"/>
        <v>9</v>
      </c>
      <c r="B31" s="41"/>
      <c r="C31" s="41"/>
      <c r="D31" s="41"/>
      <c r="E31" s="42" t="str">
        <f t="shared" si="6"/>
        <v>1/8 final</v>
      </c>
    </row>
    <row r="32" spans="1:5" ht="12.15" customHeight="1" x14ac:dyDescent="0.25">
      <c r="A32" s="39">
        <f t="shared" si="5"/>
        <v>9</v>
      </c>
      <c r="B32" s="35"/>
      <c r="C32" s="35"/>
      <c r="D32" s="35"/>
      <c r="E32" s="37" t="str">
        <f t="shared" si="6"/>
        <v>1/8 final</v>
      </c>
    </row>
    <row r="33" spans="1:5" ht="12.15" customHeight="1" x14ac:dyDescent="0.25">
      <c r="A33" s="39">
        <f t="shared" si="5"/>
        <v>9</v>
      </c>
      <c r="B33" s="35"/>
      <c r="C33" s="35"/>
      <c r="D33" s="35"/>
      <c r="E33" s="37" t="str">
        <f t="shared" si="6"/>
        <v>1/8 final</v>
      </c>
    </row>
    <row r="34" spans="1:5" ht="12.15" customHeight="1" x14ac:dyDescent="0.25">
      <c r="A34" s="40">
        <f t="shared" si="5"/>
        <v>9</v>
      </c>
      <c r="B34" s="41"/>
      <c r="C34" s="41"/>
      <c r="D34" s="41"/>
      <c r="E34" s="42" t="str">
        <f t="shared" si="6"/>
        <v>1/8 final</v>
      </c>
    </row>
    <row r="35" spans="1:5" ht="12.15" customHeight="1" x14ac:dyDescent="0.25">
      <c r="A35" s="40">
        <f t="shared" si="5"/>
        <v>9</v>
      </c>
      <c r="B35" s="41"/>
      <c r="C35" s="41"/>
      <c r="D35" s="41"/>
      <c r="E35" s="42" t="str">
        <f t="shared" si="6"/>
        <v>1/8 final</v>
      </c>
    </row>
    <row r="36" spans="1:5" ht="12.15" customHeight="1" x14ac:dyDescent="0.25">
      <c r="A36" s="39">
        <f t="shared" si="5"/>
        <v>9</v>
      </c>
      <c r="B36" s="35"/>
      <c r="C36" s="35"/>
      <c r="D36" s="35"/>
      <c r="E36" s="37" t="str">
        <f t="shared" si="6"/>
        <v>1/8 final</v>
      </c>
    </row>
    <row r="37" spans="1:5" ht="12.15" customHeight="1" x14ac:dyDescent="0.25">
      <c r="A37" s="39">
        <f t="shared" si="5"/>
        <v>9</v>
      </c>
      <c r="B37" s="35"/>
      <c r="C37" s="35"/>
      <c r="D37" s="35"/>
      <c r="E37" s="37" t="str">
        <f t="shared" si="6"/>
        <v>1/8 final</v>
      </c>
    </row>
    <row r="38" spans="1:5" ht="12.15" customHeight="1" x14ac:dyDescent="0.25">
      <c r="A38" s="40">
        <f t="shared" si="5"/>
        <v>9</v>
      </c>
      <c r="B38" s="41"/>
      <c r="C38" s="41"/>
      <c r="D38" s="41"/>
      <c r="E38" s="42" t="str">
        <f t="shared" si="6"/>
        <v>1/8 final</v>
      </c>
    </row>
    <row r="39" spans="1:5" ht="12.15" customHeight="1" x14ac:dyDescent="0.25">
      <c r="A39" s="40">
        <f t="shared" si="5"/>
        <v>9</v>
      </c>
      <c r="B39" s="41"/>
      <c r="C39" s="41"/>
      <c r="D39" s="41"/>
      <c r="E39" s="42" t="str">
        <f t="shared" si="6"/>
        <v>1/8 final</v>
      </c>
    </row>
    <row r="40" spans="1:5" ht="12.15" customHeight="1" x14ac:dyDescent="0.25">
      <c r="A40" s="39">
        <f t="shared" si="5"/>
        <v>9</v>
      </c>
      <c r="B40" s="35"/>
      <c r="C40" s="35"/>
      <c r="D40" s="35"/>
      <c r="E40" s="37" t="str">
        <f t="shared" si="6"/>
        <v>1/8 final</v>
      </c>
    </row>
    <row r="41" spans="1:5" ht="12.15" customHeight="1" x14ac:dyDescent="0.25">
      <c r="A41" s="39">
        <f t="shared" si="5"/>
        <v>9</v>
      </c>
      <c r="B41" s="35"/>
      <c r="C41" s="35"/>
      <c r="D41" s="35"/>
      <c r="E41" s="37" t="str">
        <f t="shared" si="6"/>
        <v>1/8 final</v>
      </c>
    </row>
    <row r="42" spans="1:5" ht="12.15" customHeight="1" x14ac:dyDescent="0.25">
      <c r="A42" s="40">
        <f t="shared" ref="A42:A73" si="7">IF(C$4&lt;INT((ROW(A42)-8)/2),"",17)</f>
        <v>17</v>
      </c>
      <c r="B42" s="41"/>
      <c r="C42" s="41"/>
      <c r="D42" s="41"/>
      <c r="E42" s="42" t="str">
        <f t="shared" ref="E42:E73" si="8">IF(C$4&lt;INT((ROW(A42)-8)/2),"","1/16 final")</f>
        <v>1/16 final</v>
      </c>
    </row>
    <row r="43" spans="1:5" ht="12.15" customHeight="1" x14ac:dyDescent="0.25">
      <c r="A43" s="40">
        <f t="shared" si="7"/>
        <v>17</v>
      </c>
      <c r="B43" s="41"/>
      <c r="C43" s="41"/>
      <c r="D43" s="41"/>
      <c r="E43" s="42" t="str">
        <f t="shared" si="8"/>
        <v>1/16 final</v>
      </c>
    </row>
    <row r="44" spans="1:5" ht="12.15" customHeight="1" x14ac:dyDescent="0.25">
      <c r="A44" s="39">
        <f t="shared" si="7"/>
        <v>17</v>
      </c>
      <c r="B44" s="35"/>
      <c r="C44" s="35"/>
      <c r="D44" s="35"/>
      <c r="E44" s="37" t="str">
        <f t="shared" si="8"/>
        <v>1/16 final</v>
      </c>
    </row>
    <row r="45" spans="1:5" ht="12.15" customHeight="1" x14ac:dyDescent="0.25">
      <c r="A45" s="39">
        <f t="shared" si="7"/>
        <v>17</v>
      </c>
      <c r="B45" s="35"/>
      <c r="C45" s="35"/>
      <c r="D45" s="35"/>
      <c r="E45" s="37" t="str">
        <f t="shared" si="8"/>
        <v>1/16 final</v>
      </c>
    </row>
    <row r="46" spans="1:5" ht="12.15" customHeight="1" x14ac:dyDescent="0.25">
      <c r="A46" s="40">
        <f t="shared" si="7"/>
        <v>17</v>
      </c>
      <c r="B46" s="41"/>
      <c r="C46" s="41"/>
      <c r="D46" s="41"/>
      <c r="E46" s="42" t="str">
        <f t="shared" si="8"/>
        <v>1/16 final</v>
      </c>
    </row>
    <row r="47" spans="1:5" ht="12.15" customHeight="1" x14ac:dyDescent="0.25">
      <c r="A47" s="40">
        <f t="shared" si="7"/>
        <v>17</v>
      </c>
      <c r="B47" s="41"/>
      <c r="C47" s="41"/>
      <c r="D47" s="41"/>
      <c r="E47" s="42" t="str">
        <f t="shared" si="8"/>
        <v>1/16 final</v>
      </c>
    </row>
    <row r="48" spans="1:5" ht="12.15" customHeight="1" x14ac:dyDescent="0.25">
      <c r="A48" s="39">
        <f t="shared" si="7"/>
        <v>17</v>
      </c>
      <c r="B48" s="35"/>
      <c r="C48" s="35"/>
      <c r="D48" s="35"/>
      <c r="E48" s="37" t="str">
        <f t="shared" si="8"/>
        <v>1/16 final</v>
      </c>
    </row>
    <row r="49" spans="1:5" ht="12.15" customHeight="1" x14ac:dyDescent="0.25">
      <c r="A49" s="39">
        <f t="shared" si="7"/>
        <v>17</v>
      </c>
      <c r="B49" s="35"/>
      <c r="C49" s="35"/>
      <c r="D49" s="35"/>
      <c r="E49" s="37" t="str">
        <f t="shared" si="8"/>
        <v>1/16 final</v>
      </c>
    </row>
    <row r="50" spans="1:5" ht="12.15" customHeight="1" x14ac:dyDescent="0.25">
      <c r="A50" s="40">
        <f t="shared" si="7"/>
        <v>17</v>
      </c>
      <c r="B50" s="41"/>
      <c r="C50" s="41"/>
      <c r="D50" s="41"/>
      <c r="E50" s="42" t="str">
        <f t="shared" si="8"/>
        <v>1/16 final</v>
      </c>
    </row>
    <row r="51" spans="1:5" ht="12.15" customHeight="1" x14ac:dyDescent="0.25">
      <c r="A51" s="40">
        <f t="shared" si="7"/>
        <v>17</v>
      </c>
      <c r="B51" s="41"/>
      <c r="C51" s="41"/>
      <c r="D51" s="41"/>
      <c r="E51" s="42" t="str">
        <f t="shared" si="8"/>
        <v>1/16 final</v>
      </c>
    </row>
    <row r="52" spans="1:5" ht="12.15" customHeight="1" x14ac:dyDescent="0.25">
      <c r="A52" s="39">
        <f t="shared" si="7"/>
        <v>17</v>
      </c>
      <c r="B52" s="35"/>
      <c r="C52" s="35"/>
      <c r="D52" s="35"/>
      <c r="E52" s="37" t="str">
        <f t="shared" si="8"/>
        <v>1/16 final</v>
      </c>
    </row>
    <row r="53" spans="1:5" ht="12.15" customHeight="1" x14ac:dyDescent="0.25">
      <c r="A53" s="39">
        <f t="shared" si="7"/>
        <v>17</v>
      </c>
      <c r="B53" s="35"/>
      <c r="C53" s="35"/>
      <c r="D53" s="35"/>
      <c r="E53" s="37" t="str">
        <f t="shared" si="8"/>
        <v>1/16 final</v>
      </c>
    </row>
    <row r="54" spans="1:5" ht="12.15" customHeight="1" x14ac:dyDescent="0.25">
      <c r="A54" s="40">
        <f t="shared" si="7"/>
        <v>17</v>
      </c>
      <c r="B54" s="41"/>
      <c r="C54" s="41"/>
      <c r="D54" s="41"/>
      <c r="E54" s="42" t="str">
        <f t="shared" si="8"/>
        <v>1/16 final</v>
      </c>
    </row>
    <row r="55" spans="1:5" ht="12.15" customHeight="1" x14ac:dyDescent="0.25">
      <c r="A55" s="40">
        <f t="shared" si="7"/>
        <v>17</v>
      </c>
      <c r="B55" s="41"/>
      <c r="C55" s="41"/>
      <c r="D55" s="41"/>
      <c r="E55" s="42" t="str">
        <f t="shared" si="8"/>
        <v>1/16 final</v>
      </c>
    </row>
    <row r="56" spans="1:5" ht="12.15" customHeight="1" x14ac:dyDescent="0.25">
      <c r="A56" s="39">
        <f t="shared" si="7"/>
        <v>17</v>
      </c>
      <c r="B56" s="35"/>
      <c r="C56" s="35"/>
      <c r="D56" s="35"/>
      <c r="E56" s="37" t="str">
        <f t="shared" si="8"/>
        <v>1/16 final</v>
      </c>
    </row>
    <row r="57" spans="1:5" ht="12.15" customHeight="1" x14ac:dyDescent="0.25">
      <c r="A57" s="39">
        <f t="shared" si="7"/>
        <v>17</v>
      </c>
      <c r="B57" s="35"/>
      <c r="C57" s="35"/>
      <c r="D57" s="35"/>
      <c r="E57" s="37" t="str">
        <f t="shared" si="8"/>
        <v>1/16 final</v>
      </c>
    </row>
    <row r="58" spans="1:5" ht="12.15" customHeight="1" x14ac:dyDescent="0.25">
      <c r="A58" s="40">
        <f t="shared" si="7"/>
        <v>17</v>
      </c>
      <c r="B58" s="41"/>
      <c r="C58" s="41"/>
      <c r="D58" s="41"/>
      <c r="E58" s="42" t="str">
        <f t="shared" si="8"/>
        <v>1/16 final</v>
      </c>
    </row>
    <row r="59" spans="1:5" ht="12.15" customHeight="1" x14ac:dyDescent="0.25">
      <c r="A59" s="40">
        <f t="shared" si="7"/>
        <v>17</v>
      </c>
      <c r="B59" s="41"/>
      <c r="C59" s="41"/>
      <c r="D59" s="41"/>
      <c r="E59" s="42" t="str">
        <f t="shared" si="8"/>
        <v>1/16 final</v>
      </c>
    </row>
    <row r="60" spans="1:5" ht="12.15" customHeight="1" x14ac:dyDescent="0.25">
      <c r="A60" s="39">
        <f t="shared" si="7"/>
        <v>17</v>
      </c>
      <c r="B60" s="35"/>
      <c r="C60" s="35"/>
      <c r="D60" s="35"/>
      <c r="E60" s="37" t="str">
        <f t="shared" si="8"/>
        <v>1/16 final</v>
      </c>
    </row>
    <row r="61" spans="1:5" ht="12.15" customHeight="1" x14ac:dyDescent="0.25">
      <c r="A61" s="39">
        <f t="shared" si="7"/>
        <v>17</v>
      </c>
      <c r="B61" s="35"/>
      <c r="C61" s="35"/>
      <c r="D61" s="35"/>
      <c r="E61" s="37" t="str">
        <f t="shared" si="8"/>
        <v>1/16 final</v>
      </c>
    </row>
    <row r="62" spans="1:5" ht="12.15" customHeight="1" x14ac:dyDescent="0.25">
      <c r="A62" s="40">
        <f t="shared" si="7"/>
        <v>17</v>
      </c>
      <c r="B62" s="41"/>
      <c r="C62" s="41"/>
      <c r="D62" s="41"/>
      <c r="E62" s="42" t="str">
        <f t="shared" si="8"/>
        <v>1/16 final</v>
      </c>
    </row>
    <row r="63" spans="1:5" ht="12.15" customHeight="1" x14ac:dyDescent="0.25">
      <c r="A63" s="40">
        <f t="shared" si="7"/>
        <v>17</v>
      </c>
      <c r="B63" s="41"/>
      <c r="C63" s="41"/>
      <c r="D63" s="41"/>
      <c r="E63" s="42" t="str">
        <f t="shared" si="8"/>
        <v>1/16 final</v>
      </c>
    </row>
    <row r="64" spans="1:5" ht="12.15" customHeight="1" x14ac:dyDescent="0.25">
      <c r="A64" s="39">
        <f t="shared" si="7"/>
        <v>17</v>
      </c>
      <c r="B64" s="35"/>
      <c r="C64" s="35"/>
      <c r="D64" s="35"/>
      <c r="E64" s="37" t="str">
        <f t="shared" si="8"/>
        <v>1/16 final</v>
      </c>
    </row>
    <row r="65" spans="1:5" ht="12.15" customHeight="1" x14ac:dyDescent="0.25">
      <c r="A65" s="39">
        <f t="shared" si="7"/>
        <v>17</v>
      </c>
      <c r="B65" s="35"/>
      <c r="C65" s="35"/>
      <c r="D65" s="35"/>
      <c r="E65" s="37" t="str">
        <f t="shared" si="8"/>
        <v>1/16 final</v>
      </c>
    </row>
    <row r="66" spans="1:5" ht="12.15" customHeight="1" x14ac:dyDescent="0.25">
      <c r="A66" s="40">
        <f t="shared" si="7"/>
        <v>17</v>
      </c>
      <c r="B66" s="41"/>
      <c r="C66" s="41"/>
      <c r="D66" s="41"/>
      <c r="E66" s="42" t="str">
        <f t="shared" si="8"/>
        <v>1/16 final</v>
      </c>
    </row>
    <row r="67" spans="1:5" ht="12.15" customHeight="1" x14ac:dyDescent="0.25">
      <c r="A67" s="40">
        <f t="shared" si="7"/>
        <v>17</v>
      </c>
      <c r="B67" s="41"/>
      <c r="C67" s="41"/>
      <c r="D67" s="41"/>
      <c r="E67" s="42" t="str">
        <f t="shared" si="8"/>
        <v>1/16 final</v>
      </c>
    </row>
    <row r="68" spans="1:5" ht="12.15" customHeight="1" x14ac:dyDescent="0.25">
      <c r="A68" s="39">
        <f t="shared" si="7"/>
        <v>17</v>
      </c>
      <c r="B68" s="35"/>
      <c r="C68" s="35"/>
      <c r="D68" s="35"/>
      <c r="E68" s="37" t="str">
        <f t="shared" si="8"/>
        <v>1/16 final</v>
      </c>
    </row>
    <row r="69" spans="1:5" ht="12.15" customHeight="1" x14ac:dyDescent="0.25">
      <c r="A69" s="39">
        <f t="shared" si="7"/>
        <v>17</v>
      </c>
      <c r="B69" s="35"/>
      <c r="C69" s="35"/>
      <c r="D69" s="35"/>
      <c r="E69" s="37" t="str">
        <f t="shared" si="8"/>
        <v>1/16 final</v>
      </c>
    </row>
    <row r="70" spans="1:5" ht="12.15" customHeight="1" x14ac:dyDescent="0.25">
      <c r="A70" s="40">
        <f t="shared" si="7"/>
        <v>17</v>
      </c>
      <c r="B70" s="41"/>
      <c r="C70" s="41"/>
      <c r="D70" s="41"/>
      <c r="E70" s="42" t="str">
        <f t="shared" si="8"/>
        <v>1/16 final</v>
      </c>
    </row>
    <row r="71" spans="1:5" ht="12.15" customHeight="1" x14ac:dyDescent="0.25">
      <c r="A71" s="40">
        <f t="shared" si="7"/>
        <v>17</v>
      </c>
      <c r="B71" s="41"/>
      <c r="C71" s="41"/>
      <c r="D71" s="41"/>
      <c r="E71" s="42" t="str">
        <f t="shared" si="8"/>
        <v>1/16 final</v>
      </c>
    </row>
    <row r="72" spans="1:5" ht="12.15" customHeight="1" x14ac:dyDescent="0.25">
      <c r="A72" s="39">
        <f t="shared" si="7"/>
        <v>17</v>
      </c>
      <c r="B72" s="35"/>
      <c r="C72" s="35"/>
      <c r="D72" s="35"/>
      <c r="E72" s="37" t="str">
        <f t="shared" si="8"/>
        <v>1/16 final</v>
      </c>
    </row>
    <row r="73" spans="1:5" ht="12.15" customHeight="1" x14ac:dyDescent="0.25">
      <c r="A73" s="39">
        <f t="shared" si="7"/>
        <v>17</v>
      </c>
      <c r="B73" s="35"/>
      <c r="C73" s="35"/>
      <c r="D73" s="35"/>
      <c r="E73" s="37" t="str">
        <f t="shared" si="8"/>
        <v>1/16 final</v>
      </c>
    </row>
    <row r="74" spans="1:5" ht="12.15" customHeight="1" x14ac:dyDescent="0.25">
      <c r="A74" s="40" t="str">
        <f t="shared" ref="A74:A137" si="9">IF(C$4&lt;INT((ROW(A74)-8)/2),"",33)</f>
        <v/>
      </c>
      <c r="B74" s="41"/>
      <c r="C74" s="41"/>
      <c r="D74" s="41"/>
      <c r="E74" s="42" t="str">
        <f t="shared" ref="E74:E137" si="10">IF(C$4&lt;INT((ROW(A74)-8)/2),"","1/32 final")</f>
        <v/>
      </c>
    </row>
    <row r="75" spans="1:5" ht="12.15" customHeight="1" x14ac:dyDescent="0.25">
      <c r="A75" s="40" t="str">
        <f t="shared" si="9"/>
        <v/>
      </c>
      <c r="B75" s="41"/>
      <c r="C75" s="41"/>
      <c r="D75" s="41"/>
      <c r="E75" s="42" t="str">
        <f t="shared" si="10"/>
        <v/>
      </c>
    </row>
    <row r="76" spans="1:5" ht="12.15" customHeight="1" x14ac:dyDescent="0.25">
      <c r="A76" s="39" t="str">
        <f t="shared" si="9"/>
        <v/>
      </c>
      <c r="B76" s="35"/>
      <c r="C76" s="35"/>
      <c r="D76" s="35"/>
      <c r="E76" s="37" t="str">
        <f t="shared" si="10"/>
        <v/>
      </c>
    </row>
    <row r="77" spans="1:5" ht="12.15" customHeight="1" x14ac:dyDescent="0.25">
      <c r="A77" s="39" t="str">
        <f t="shared" si="9"/>
        <v/>
      </c>
      <c r="B77" s="35"/>
      <c r="C77" s="35"/>
      <c r="D77" s="35"/>
      <c r="E77" s="37" t="str">
        <f t="shared" si="10"/>
        <v/>
      </c>
    </row>
    <row r="78" spans="1:5" ht="12.15" customHeight="1" x14ac:dyDescent="0.25">
      <c r="A78" s="40" t="str">
        <f t="shared" si="9"/>
        <v/>
      </c>
      <c r="B78" s="41"/>
      <c r="C78" s="41"/>
      <c r="D78" s="41"/>
      <c r="E78" s="42" t="str">
        <f t="shared" si="10"/>
        <v/>
      </c>
    </row>
    <row r="79" spans="1:5" ht="12.15" customHeight="1" x14ac:dyDescent="0.25">
      <c r="A79" s="40" t="str">
        <f t="shared" si="9"/>
        <v/>
      </c>
      <c r="B79" s="41"/>
      <c r="C79" s="41"/>
      <c r="D79" s="41"/>
      <c r="E79" s="42" t="str">
        <f t="shared" si="10"/>
        <v/>
      </c>
    </row>
    <row r="80" spans="1:5" ht="12.15" customHeight="1" x14ac:dyDescent="0.25">
      <c r="A80" s="39" t="str">
        <f t="shared" si="9"/>
        <v/>
      </c>
      <c r="B80" s="35"/>
      <c r="C80" s="35"/>
      <c r="D80" s="35"/>
      <c r="E80" s="37" t="str">
        <f t="shared" si="10"/>
        <v/>
      </c>
    </row>
    <row r="81" spans="1:5" ht="12.15" customHeight="1" x14ac:dyDescent="0.25">
      <c r="A81" s="39" t="str">
        <f t="shared" si="9"/>
        <v/>
      </c>
      <c r="B81" s="35"/>
      <c r="C81" s="35"/>
      <c r="D81" s="35"/>
      <c r="E81" s="37" t="str">
        <f t="shared" si="10"/>
        <v/>
      </c>
    </row>
    <row r="82" spans="1:5" ht="12.15" customHeight="1" x14ac:dyDescent="0.25">
      <c r="A82" s="40" t="str">
        <f t="shared" si="9"/>
        <v/>
      </c>
      <c r="B82" s="41"/>
      <c r="C82" s="41"/>
      <c r="D82" s="41"/>
      <c r="E82" s="42" t="str">
        <f t="shared" si="10"/>
        <v/>
      </c>
    </row>
    <row r="83" spans="1:5" ht="12.15" customHeight="1" x14ac:dyDescent="0.25">
      <c r="A83" s="40" t="str">
        <f t="shared" si="9"/>
        <v/>
      </c>
      <c r="B83" s="41"/>
      <c r="C83" s="41"/>
      <c r="D83" s="41"/>
      <c r="E83" s="42" t="str">
        <f t="shared" si="10"/>
        <v/>
      </c>
    </row>
    <row r="84" spans="1:5" ht="12.15" customHeight="1" x14ac:dyDescent="0.25">
      <c r="A84" s="39" t="str">
        <f t="shared" si="9"/>
        <v/>
      </c>
      <c r="B84" s="35"/>
      <c r="C84" s="35"/>
      <c r="D84" s="35"/>
      <c r="E84" s="37" t="str">
        <f t="shared" si="10"/>
        <v/>
      </c>
    </row>
    <row r="85" spans="1:5" ht="12.15" customHeight="1" x14ac:dyDescent="0.25">
      <c r="A85" s="39" t="str">
        <f t="shared" si="9"/>
        <v/>
      </c>
      <c r="B85" s="35"/>
      <c r="C85" s="35"/>
      <c r="D85" s="35"/>
      <c r="E85" s="37" t="str">
        <f t="shared" si="10"/>
        <v/>
      </c>
    </row>
    <row r="86" spans="1:5" ht="12.15" customHeight="1" x14ac:dyDescent="0.25">
      <c r="A86" s="40" t="str">
        <f t="shared" si="9"/>
        <v/>
      </c>
      <c r="B86" s="41"/>
      <c r="C86" s="41"/>
      <c r="D86" s="41"/>
      <c r="E86" s="42" t="str">
        <f t="shared" si="10"/>
        <v/>
      </c>
    </row>
    <row r="87" spans="1:5" ht="12.15" customHeight="1" x14ac:dyDescent="0.25">
      <c r="A87" s="40" t="str">
        <f t="shared" si="9"/>
        <v/>
      </c>
      <c r="B87" s="41"/>
      <c r="C87" s="41"/>
      <c r="D87" s="41"/>
      <c r="E87" s="42" t="str">
        <f t="shared" si="10"/>
        <v/>
      </c>
    </row>
    <row r="88" spans="1:5" ht="12.15" customHeight="1" x14ac:dyDescent="0.25">
      <c r="A88" s="39" t="str">
        <f t="shared" si="9"/>
        <v/>
      </c>
      <c r="B88" s="35"/>
      <c r="C88" s="35"/>
      <c r="D88" s="35"/>
      <c r="E88" s="37" t="str">
        <f t="shared" si="10"/>
        <v/>
      </c>
    </row>
    <row r="89" spans="1:5" ht="12.15" customHeight="1" x14ac:dyDescent="0.25">
      <c r="A89" s="39" t="str">
        <f t="shared" si="9"/>
        <v/>
      </c>
      <c r="B89" s="35"/>
      <c r="C89" s="35"/>
      <c r="D89" s="35"/>
      <c r="E89" s="37" t="str">
        <f t="shared" si="10"/>
        <v/>
      </c>
    </row>
    <row r="90" spans="1:5" ht="12.15" customHeight="1" x14ac:dyDescent="0.25">
      <c r="A90" s="40" t="str">
        <f t="shared" si="9"/>
        <v/>
      </c>
      <c r="B90" s="41"/>
      <c r="C90" s="41"/>
      <c r="D90" s="41"/>
      <c r="E90" s="42" t="str">
        <f t="shared" si="10"/>
        <v/>
      </c>
    </row>
    <row r="91" spans="1:5" ht="12.15" customHeight="1" x14ac:dyDescent="0.25">
      <c r="A91" s="40" t="str">
        <f t="shared" si="9"/>
        <v/>
      </c>
      <c r="B91" s="41"/>
      <c r="C91" s="41"/>
      <c r="D91" s="41"/>
      <c r="E91" s="42" t="str">
        <f t="shared" si="10"/>
        <v/>
      </c>
    </row>
    <row r="92" spans="1:5" ht="12.15" customHeight="1" x14ac:dyDescent="0.25">
      <c r="A92" s="39" t="str">
        <f t="shared" si="9"/>
        <v/>
      </c>
      <c r="B92" s="35"/>
      <c r="C92" s="35"/>
      <c r="D92" s="35"/>
      <c r="E92" s="37" t="str">
        <f t="shared" si="10"/>
        <v/>
      </c>
    </row>
    <row r="93" spans="1:5" ht="12.15" customHeight="1" x14ac:dyDescent="0.25">
      <c r="A93" s="39" t="str">
        <f t="shared" si="9"/>
        <v/>
      </c>
      <c r="B93" s="35"/>
      <c r="C93" s="35"/>
      <c r="D93" s="35"/>
      <c r="E93" s="37" t="str">
        <f t="shared" si="10"/>
        <v/>
      </c>
    </row>
    <row r="94" spans="1:5" ht="12.15" customHeight="1" x14ac:dyDescent="0.25">
      <c r="A94" s="40" t="str">
        <f t="shared" si="9"/>
        <v/>
      </c>
      <c r="B94" s="41"/>
      <c r="C94" s="41"/>
      <c r="D94" s="41"/>
      <c r="E94" s="42" t="str">
        <f t="shared" si="10"/>
        <v/>
      </c>
    </row>
    <row r="95" spans="1:5" ht="12.15" customHeight="1" x14ac:dyDescent="0.25">
      <c r="A95" s="40" t="str">
        <f t="shared" si="9"/>
        <v/>
      </c>
      <c r="B95" s="41"/>
      <c r="C95" s="41"/>
      <c r="D95" s="41"/>
      <c r="E95" s="42" t="str">
        <f t="shared" si="10"/>
        <v/>
      </c>
    </row>
    <row r="96" spans="1:5" ht="12.15" customHeight="1" x14ac:dyDescent="0.25">
      <c r="A96" s="39" t="str">
        <f t="shared" si="9"/>
        <v/>
      </c>
      <c r="B96" s="35"/>
      <c r="C96" s="35"/>
      <c r="D96" s="35"/>
      <c r="E96" s="37" t="str">
        <f t="shared" si="10"/>
        <v/>
      </c>
    </row>
    <row r="97" spans="1:5" ht="12.15" customHeight="1" x14ac:dyDescent="0.25">
      <c r="A97" s="39" t="str">
        <f t="shared" si="9"/>
        <v/>
      </c>
      <c r="B97" s="35"/>
      <c r="C97" s="35"/>
      <c r="D97" s="35"/>
      <c r="E97" s="37" t="str">
        <f t="shared" si="10"/>
        <v/>
      </c>
    </row>
    <row r="98" spans="1:5" ht="12.15" customHeight="1" x14ac:dyDescent="0.25">
      <c r="A98" s="40" t="str">
        <f t="shared" si="9"/>
        <v/>
      </c>
      <c r="B98" s="41"/>
      <c r="C98" s="41"/>
      <c r="D98" s="41"/>
      <c r="E98" s="42" t="str">
        <f t="shared" si="10"/>
        <v/>
      </c>
    </row>
    <row r="99" spans="1:5" ht="12.15" customHeight="1" x14ac:dyDescent="0.25">
      <c r="A99" s="40" t="str">
        <f t="shared" si="9"/>
        <v/>
      </c>
      <c r="B99" s="41"/>
      <c r="C99" s="41"/>
      <c r="D99" s="41"/>
      <c r="E99" s="42" t="str">
        <f t="shared" si="10"/>
        <v/>
      </c>
    </row>
    <row r="100" spans="1:5" ht="12.15" customHeight="1" x14ac:dyDescent="0.25">
      <c r="A100" s="39" t="str">
        <f t="shared" si="9"/>
        <v/>
      </c>
      <c r="B100" s="35"/>
      <c r="C100" s="35"/>
      <c r="D100" s="35"/>
      <c r="E100" s="37" t="str">
        <f t="shared" si="10"/>
        <v/>
      </c>
    </row>
    <row r="101" spans="1:5" ht="12.15" customHeight="1" x14ac:dyDescent="0.25">
      <c r="A101" s="39" t="str">
        <f t="shared" si="9"/>
        <v/>
      </c>
      <c r="B101" s="35"/>
      <c r="C101" s="35"/>
      <c r="D101" s="35"/>
      <c r="E101" s="37" t="str">
        <f t="shared" si="10"/>
        <v/>
      </c>
    </row>
    <row r="102" spans="1:5" ht="12.15" customHeight="1" x14ac:dyDescent="0.25">
      <c r="A102" s="40" t="str">
        <f t="shared" si="9"/>
        <v/>
      </c>
      <c r="B102" s="41"/>
      <c r="C102" s="41"/>
      <c r="D102" s="41"/>
      <c r="E102" s="42" t="str">
        <f t="shared" si="10"/>
        <v/>
      </c>
    </row>
    <row r="103" spans="1:5" ht="12.15" customHeight="1" x14ac:dyDescent="0.25">
      <c r="A103" s="40" t="str">
        <f t="shared" si="9"/>
        <v/>
      </c>
      <c r="B103" s="41"/>
      <c r="C103" s="41"/>
      <c r="D103" s="41"/>
      <c r="E103" s="42" t="str">
        <f t="shared" si="10"/>
        <v/>
      </c>
    </row>
    <row r="104" spans="1:5" ht="12.15" customHeight="1" x14ac:dyDescent="0.25">
      <c r="A104" s="39" t="str">
        <f t="shared" si="9"/>
        <v/>
      </c>
      <c r="B104" s="35"/>
      <c r="C104" s="35"/>
      <c r="D104" s="35"/>
      <c r="E104" s="37" t="str">
        <f t="shared" si="10"/>
        <v/>
      </c>
    </row>
    <row r="105" spans="1:5" ht="12.15" customHeight="1" x14ac:dyDescent="0.25">
      <c r="A105" s="39" t="str">
        <f t="shared" si="9"/>
        <v/>
      </c>
      <c r="B105" s="35"/>
      <c r="C105" s="35"/>
      <c r="D105" s="35"/>
      <c r="E105" s="37" t="str">
        <f t="shared" si="10"/>
        <v/>
      </c>
    </row>
    <row r="106" spans="1:5" ht="12.15" customHeight="1" x14ac:dyDescent="0.25">
      <c r="A106" s="40" t="str">
        <f t="shared" si="9"/>
        <v/>
      </c>
      <c r="B106" s="41"/>
      <c r="C106" s="41"/>
      <c r="D106" s="41"/>
      <c r="E106" s="42" t="str">
        <f t="shared" si="10"/>
        <v/>
      </c>
    </row>
    <row r="107" spans="1:5" ht="12.15" customHeight="1" x14ac:dyDescent="0.25">
      <c r="A107" s="40" t="str">
        <f t="shared" si="9"/>
        <v/>
      </c>
      <c r="B107" s="41"/>
      <c r="C107" s="41"/>
      <c r="D107" s="41"/>
      <c r="E107" s="42" t="str">
        <f t="shared" si="10"/>
        <v/>
      </c>
    </row>
    <row r="108" spans="1:5" ht="12.15" customHeight="1" x14ac:dyDescent="0.25">
      <c r="A108" s="39" t="str">
        <f t="shared" si="9"/>
        <v/>
      </c>
      <c r="B108" s="35"/>
      <c r="C108" s="35"/>
      <c r="D108" s="35"/>
      <c r="E108" s="37" t="str">
        <f t="shared" si="10"/>
        <v/>
      </c>
    </row>
    <row r="109" spans="1:5" ht="12.15" customHeight="1" x14ac:dyDescent="0.25">
      <c r="A109" s="39" t="str">
        <f t="shared" si="9"/>
        <v/>
      </c>
      <c r="B109" s="35"/>
      <c r="C109" s="35"/>
      <c r="D109" s="35"/>
      <c r="E109" s="37" t="str">
        <f t="shared" si="10"/>
        <v/>
      </c>
    </row>
    <row r="110" spans="1:5" ht="12.15" customHeight="1" x14ac:dyDescent="0.25">
      <c r="A110" s="40" t="str">
        <f t="shared" si="9"/>
        <v/>
      </c>
      <c r="B110" s="41"/>
      <c r="C110" s="41"/>
      <c r="D110" s="41"/>
      <c r="E110" s="42" t="str">
        <f t="shared" si="10"/>
        <v/>
      </c>
    </row>
    <row r="111" spans="1:5" ht="12.15" customHeight="1" x14ac:dyDescent="0.25">
      <c r="A111" s="40" t="str">
        <f t="shared" si="9"/>
        <v/>
      </c>
      <c r="B111" s="41"/>
      <c r="C111" s="41"/>
      <c r="D111" s="41"/>
      <c r="E111" s="42" t="str">
        <f t="shared" si="10"/>
        <v/>
      </c>
    </row>
    <row r="112" spans="1:5" ht="12.15" customHeight="1" x14ac:dyDescent="0.25">
      <c r="A112" s="39" t="str">
        <f t="shared" si="9"/>
        <v/>
      </c>
      <c r="B112" s="35"/>
      <c r="C112" s="35"/>
      <c r="D112" s="35"/>
      <c r="E112" s="37" t="str">
        <f t="shared" si="10"/>
        <v/>
      </c>
    </row>
    <row r="113" spans="1:5" ht="12.15" customHeight="1" x14ac:dyDescent="0.25">
      <c r="A113" s="39" t="str">
        <f t="shared" si="9"/>
        <v/>
      </c>
      <c r="B113" s="35"/>
      <c r="C113" s="35"/>
      <c r="D113" s="35"/>
      <c r="E113" s="37" t="str">
        <f t="shared" si="10"/>
        <v/>
      </c>
    </row>
    <row r="114" spans="1:5" ht="12.15" customHeight="1" x14ac:dyDescent="0.25">
      <c r="A114" s="40" t="str">
        <f t="shared" si="9"/>
        <v/>
      </c>
      <c r="B114" s="41"/>
      <c r="C114" s="41"/>
      <c r="D114" s="41"/>
      <c r="E114" s="42" t="str">
        <f t="shared" si="10"/>
        <v/>
      </c>
    </row>
    <row r="115" spans="1:5" ht="12.15" customHeight="1" x14ac:dyDescent="0.25">
      <c r="A115" s="40" t="str">
        <f t="shared" si="9"/>
        <v/>
      </c>
      <c r="B115" s="41"/>
      <c r="C115" s="41"/>
      <c r="D115" s="41"/>
      <c r="E115" s="42" t="str">
        <f t="shared" si="10"/>
        <v/>
      </c>
    </row>
    <row r="116" spans="1:5" ht="12.15" customHeight="1" x14ac:dyDescent="0.25">
      <c r="A116" s="39" t="str">
        <f t="shared" si="9"/>
        <v/>
      </c>
      <c r="B116" s="35"/>
      <c r="C116" s="35"/>
      <c r="D116" s="35"/>
      <c r="E116" s="37" t="str">
        <f t="shared" si="10"/>
        <v/>
      </c>
    </row>
    <row r="117" spans="1:5" ht="12.15" customHeight="1" x14ac:dyDescent="0.25">
      <c r="A117" s="39" t="str">
        <f t="shared" si="9"/>
        <v/>
      </c>
      <c r="B117" s="35"/>
      <c r="C117" s="35"/>
      <c r="D117" s="35"/>
      <c r="E117" s="37" t="str">
        <f t="shared" si="10"/>
        <v/>
      </c>
    </row>
    <row r="118" spans="1:5" ht="12.15" customHeight="1" x14ac:dyDescent="0.25">
      <c r="A118" s="40" t="str">
        <f t="shared" si="9"/>
        <v/>
      </c>
      <c r="B118" s="41"/>
      <c r="C118" s="41"/>
      <c r="D118" s="41"/>
      <c r="E118" s="42" t="str">
        <f t="shared" si="10"/>
        <v/>
      </c>
    </row>
    <row r="119" spans="1:5" ht="12.15" customHeight="1" x14ac:dyDescent="0.25">
      <c r="A119" s="40" t="str">
        <f t="shared" si="9"/>
        <v/>
      </c>
      <c r="B119" s="41"/>
      <c r="C119" s="41"/>
      <c r="D119" s="41"/>
      <c r="E119" s="42" t="str">
        <f t="shared" si="10"/>
        <v/>
      </c>
    </row>
    <row r="120" spans="1:5" ht="12.15" customHeight="1" x14ac:dyDescent="0.25">
      <c r="A120" s="39" t="str">
        <f t="shared" si="9"/>
        <v/>
      </c>
      <c r="B120" s="35"/>
      <c r="C120" s="35"/>
      <c r="D120" s="35"/>
      <c r="E120" s="37" t="str">
        <f t="shared" si="10"/>
        <v/>
      </c>
    </row>
    <row r="121" spans="1:5" ht="12.15" customHeight="1" x14ac:dyDescent="0.25">
      <c r="A121" s="39" t="str">
        <f t="shared" si="9"/>
        <v/>
      </c>
      <c r="B121" s="35"/>
      <c r="C121" s="35"/>
      <c r="D121" s="35"/>
      <c r="E121" s="37" t="str">
        <f t="shared" si="10"/>
        <v/>
      </c>
    </row>
    <row r="122" spans="1:5" ht="12.15" customHeight="1" x14ac:dyDescent="0.25">
      <c r="A122" s="40" t="str">
        <f t="shared" si="9"/>
        <v/>
      </c>
      <c r="B122" s="41"/>
      <c r="C122" s="41"/>
      <c r="D122" s="41"/>
      <c r="E122" s="42" t="str">
        <f t="shared" si="10"/>
        <v/>
      </c>
    </row>
    <row r="123" spans="1:5" ht="12.15" customHeight="1" x14ac:dyDescent="0.25">
      <c r="A123" s="40" t="str">
        <f t="shared" si="9"/>
        <v/>
      </c>
      <c r="B123" s="41"/>
      <c r="C123" s="41"/>
      <c r="D123" s="41"/>
      <c r="E123" s="42" t="str">
        <f t="shared" si="10"/>
        <v/>
      </c>
    </row>
    <row r="124" spans="1:5" ht="12.15" customHeight="1" x14ac:dyDescent="0.25">
      <c r="A124" s="39" t="str">
        <f t="shared" si="9"/>
        <v/>
      </c>
      <c r="B124" s="35"/>
      <c r="C124" s="35"/>
      <c r="D124" s="35"/>
      <c r="E124" s="37" t="str">
        <f t="shared" si="10"/>
        <v/>
      </c>
    </row>
    <row r="125" spans="1:5" ht="12.15" customHeight="1" x14ac:dyDescent="0.25">
      <c r="A125" s="39" t="str">
        <f t="shared" si="9"/>
        <v/>
      </c>
      <c r="B125" s="35"/>
      <c r="C125" s="35"/>
      <c r="D125" s="35"/>
      <c r="E125" s="37" t="str">
        <f t="shared" si="10"/>
        <v/>
      </c>
    </row>
    <row r="126" spans="1:5" ht="12.15" customHeight="1" x14ac:dyDescent="0.25">
      <c r="A126" s="40" t="str">
        <f t="shared" si="9"/>
        <v/>
      </c>
      <c r="B126" s="41"/>
      <c r="C126" s="41"/>
      <c r="D126" s="41"/>
      <c r="E126" s="42" t="str">
        <f t="shared" si="10"/>
        <v/>
      </c>
    </row>
    <row r="127" spans="1:5" ht="12.15" customHeight="1" x14ac:dyDescent="0.25">
      <c r="A127" s="40" t="str">
        <f t="shared" si="9"/>
        <v/>
      </c>
      <c r="B127" s="41"/>
      <c r="C127" s="41"/>
      <c r="D127" s="41"/>
      <c r="E127" s="42" t="str">
        <f t="shared" si="10"/>
        <v/>
      </c>
    </row>
    <row r="128" spans="1:5" ht="12.15" customHeight="1" x14ac:dyDescent="0.25">
      <c r="A128" s="39" t="str">
        <f t="shared" si="9"/>
        <v/>
      </c>
      <c r="B128" s="35"/>
      <c r="C128" s="35"/>
      <c r="D128" s="35"/>
      <c r="E128" s="37" t="str">
        <f t="shared" si="10"/>
        <v/>
      </c>
    </row>
    <row r="129" spans="1:5" ht="12.15" customHeight="1" x14ac:dyDescent="0.25">
      <c r="A129" s="39" t="str">
        <f t="shared" si="9"/>
        <v/>
      </c>
      <c r="B129" s="35"/>
      <c r="C129" s="35"/>
      <c r="D129" s="35"/>
      <c r="E129" s="37" t="str">
        <f t="shared" si="10"/>
        <v/>
      </c>
    </row>
    <row r="130" spans="1:5" ht="12.15" customHeight="1" x14ac:dyDescent="0.25">
      <c r="A130" s="40" t="str">
        <f t="shared" si="9"/>
        <v/>
      </c>
      <c r="B130" s="41"/>
      <c r="C130" s="41"/>
      <c r="D130" s="41"/>
      <c r="E130" s="42" t="str">
        <f t="shared" si="10"/>
        <v/>
      </c>
    </row>
    <row r="131" spans="1:5" ht="12.15" customHeight="1" x14ac:dyDescent="0.25">
      <c r="A131" s="40" t="str">
        <f t="shared" si="9"/>
        <v/>
      </c>
      <c r="B131" s="41"/>
      <c r="C131" s="41"/>
      <c r="D131" s="41"/>
      <c r="E131" s="42" t="str">
        <f t="shared" si="10"/>
        <v/>
      </c>
    </row>
    <row r="132" spans="1:5" ht="12.15" customHeight="1" x14ac:dyDescent="0.25">
      <c r="A132" s="39" t="str">
        <f t="shared" si="9"/>
        <v/>
      </c>
      <c r="B132" s="35"/>
      <c r="C132" s="35"/>
      <c r="D132" s="35"/>
      <c r="E132" s="37" t="str">
        <f t="shared" si="10"/>
        <v/>
      </c>
    </row>
    <row r="133" spans="1:5" ht="12.15" customHeight="1" x14ac:dyDescent="0.25">
      <c r="A133" s="39" t="str">
        <f t="shared" si="9"/>
        <v/>
      </c>
      <c r="B133" s="35"/>
      <c r="C133" s="35"/>
      <c r="D133" s="35"/>
      <c r="E133" s="37" t="str">
        <f t="shared" si="10"/>
        <v/>
      </c>
    </row>
    <row r="134" spans="1:5" ht="12.15" customHeight="1" x14ac:dyDescent="0.25">
      <c r="A134" s="40" t="str">
        <f t="shared" si="9"/>
        <v/>
      </c>
      <c r="B134" s="41"/>
      <c r="C134" s="41"/>
      <c r="D134" s="41"/>
      <c r="E134" s="42" t="str">
        <f t="shared" si="10"/>
        <v/>
      </c>
    </row>
    <row r="135" spans="1:5" ht="12.15" customHeight="1" x14ac:dyDescent="0.25">
      <c r="A135" s="40" t="str">
        <f t="shared" si="9"/>
        <v/>
      </c>
      <c r="B135" s="41"/>
      <c r="C135" s="41"/>
      <c r="D135" s="41"/>
      <c r="E135" s="42" t="str">
        <f t="shared" si="10"/>
        <v/>
      </c>
    </row>
    <row r="136" spans="1:5" ht="12.15" customHeight="1" x14ac:dyDescent="0.25">
      <c r="A136" s="39" t="str">
        <f t="shared" si="9"/>
        <v/>
      </c>
      <c r="B136" s="35"/>
      <c r="C136" s="35"/>
      <c r="D136" s="35"/>
      <c r="E136" s="37" t="str">
        <f t="shared" si="10"/>
        <v/>
      </c>
    </row>
    <row r="137" spans="1:5" ht="12.15" customHeight="1" x14ac:dyDescent="0.25">
      <c r="A137" s="39" t="str">
        <f t="shared" si="9"/>
        <v/>
      </c>
      <c r="B137" s="35"/>
      <c r="C137" s="35"/>
      <c r="D137" s="35"/>
      <c r="E137" s="37" t="str">
        <f t="shared" si="10"/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sqref="A1:E1"/>
    </sheetView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48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33" t="s">
        <v>44</v>
      </c>
      <c r="D3" s="19"/>
      <c r="E3" s="20"/>
    </row>
    <row r="4" spans="1:5" s="21" customFormat="1" ht="12.15" customHeight="1" x14ac:dyDescent="0.25">
      <c r="A4" s="16"/>
      <c r="B4" s="17" t="s">
        <v>45</v>
      </c>
      <c r="C4" s="19">
        <f>C3/2</f>
        <v>32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5" t="str">
        <f>IF(C4&lt;=5, "1 group","KO system")</f>
        <v>KO system</v>
      </c>
      <c r="D5" s="24"/>
    </row>
    <row r="6" spans="1:5" s="21" customFormat="1" ht="12.6" customHeight="1" x14ac:dyDescent="0.25">
      <c r="A6" s="16"/>
      <c r="B6" s="23" t="s">
        <v>26</v>
      </c>
      <c r="C6" s="19" t="s">
        <v>46</v>
      </c>
      <c r="D6" s="24"/>
    </row>
    <row r="7" spans="1:5" s="21" customFormat="1" ht="12.6" customHeight="1" x14ac:dyDescent="0.25">
      <c r="A7" s="16"/>
      <c r="B7" s="23" t="s">
        <v>27</v>
      </c>
      <c r="C7" s="25">
        <f>IF(C4&lt;=5,"NA",C4)</f>
        <v>32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3" si="0">IF(C$4&lt;=5,"Group","Final")</f>
        <v>Final</v>
      </c>
    </row>
    <row r="11" spans="1:5" ht="12.15" customHeight="1" x14ac:dyDescent="0.25">
      <c r="A11" s="30">
        <v>1</v>
      </c>
      <c r="B11" s="31"/>
      <c r="C11" s="31"/>
      <c r="D11" s="31"/>
      <c r="E11" s="32" t="str">
        <f t="shared" si="0"/>
        <v>Final</v>
      </c>
    </row>
    <row r="12" spans="1:5" ht="12.6" customHeight="1" x14ac:dyDescent="0.25">
      <c r="A12" s="34">
        <v>2</v>
      </c>
      <c r="B12" s="35"/>
      <c r="C12" s="35"/>
      <c r="D12" s="35"/>
      <c r="E12" s="35" t="str">
        <f t="shared" si="0"/>
        <v>Final</v>
      </c>
    </row>
    <row r="13" spans="1:5" ht="12.6" customHeight="1" x14ac:dyDescent="0.25">
      <c r="A13" s="34">
        <v>2</v>
      </c>
      <c r="B13" s="35"/>
      <c r="C13" s="35"/>
      <c r="D13" s="35"/>
      <c r="E13" s="35" t="str">
        <f t="shared" si="0"/>
        <v>Final</v>
      </c>
    </row>
    <row r="14" spans="1:5" ht="12.6" customHeight="1" x14ac:dyDescent="0.25">
      <c r="A14" s="30">
        <v>3</v>
      </c>
      <c r="B14" s="31"/>
      <c r="C14" s="31"/>
      <c r="D14" s="31"/>
      <c r="E14" s="32" t="str">
        <f t="shared" ref="E14:E17" si="1">IF(C$4&lt;=5,"Group","1/2 final")</f>
        <v>1/2 final</v>
      </c>
    </row>
    <row r="15" spans="1:5" ht="12.6" customHeight="1" x14ac:dyDescent="0.25">
      <c r="A15" s="30">
        <v>3</v>
      </c>
      <c r="B15" s="31"/>
      <c r="C15" s="31"/>
      <c r="D15" s="31"/>
      <c r="E15" s="32" t="str">
        <f t="shared" si="1"/>
        <v>1/2 final</v>
      </c>
    </row>
    <row r="16" spans="1:5" ht="12.15" customHeight="1" x14ac:dyDescent="0.25">
      <c r="A16" s="36">
        <f>IF(C4&lt;6,4,3)</f>
        <v>3</v>
      </c>
      <c r="B16" s="35"/>
      <c r="C16" s="35"/>
      <c r="D16" s="35"/>
      <c r="E16" s="37" t="str">
        <f t="shared" si="1"/>
        <v>1/2 final</v>
      </c>
    </row>
    <row r="17" spans="1:5" ht="12.15" customHeight="1" x14ac:dyDescent="0.25">
      <c r="A17" s="36">
        <f>IF(C4&lt;6,4,3)</f>
        <v>3</v>
      </c>
      <c r="B17" s="35"/>
      <c r="C17" s="35"/>
      <c r="D17" s="35"/>
      <c r="E17" s="37" t="str">
        <f t="shared" si="1"/>
        <v>1/2 final</v>
      </c>
    </row>
    <row r="18" spans="1:5" ht="12.15" customHeight="1" x14ac:dyDescent="0.25">
      <c r="A18" s="38">
        <f t="shared" ref="A18:A25" si="2">IF(C$4&lt;INT((ROW(A18)-8)/2),"",5)</f>
        <v>5</v>
      </c>
      <c r="B18" s="31"/>
      <c r="C18" s="31"/>
      <c r="D18" s="31"/>
      <c r="E18" s="32" t="str">
        <f t="shared" ref="E18:E19" si="3">IF(C$4&lt;INT((ROW(A18)-8)/2),"",IF(C$4&lt;=5,"Group","1/4 final"))</f>
        <v>1/4 final</v>
      </c>
    </row>
    <row r="19" spans="1:5" ht="12.15" customHeight="1" x14ac:dyDescent="0.25">
      <c r="A19" s="38">
        <f t="shared" si="2"/>
        <v>5</v>
      </c>
      <c r="B19" s="31"/>
      <c r="C19" s="31"/>
      <c r="D19" s="31"/>
      <c r="E19" s="32" t="str">
        <f t="shared" si="3"/>
        <v>1/4 final</v>
      </c>
    </row>
    <row r="20" spans="1:5" ht="12.15" customHeight="1" x14ac:dyDescent="0.25">
      <c r="A20" s="39">
        <f t="shared" si="2"/>
        <v>5</v>
      </c>
      <c r="B20" s="35"/>
      <c r="C20" s="35"/>
      <c r="D20" s="35"/>
      <c r="E20" s="37" t="str">
        <f t="shared" ref="E20:E25" si="4">IF(C$4&lt;INT((ROW(A20)-8)/2),"","1/4 final")</f>
        <v>1/4 final</v>
      </c>
    </row>
    <row r="21" spans="1:5" ht="12.15" customHeight="1" x14ac:dyDescent="0.25">
      <c r="A21" s="39">
        <f t="shared" si="2"/>
        <v>5</v>
      </c>
      <c r="B21" s="35"/>
      <c r="C21" s="35"/>
      <c r="D21" s="35"/>
      <c r="E21" s="37" t="str">
        <f t="shared" si="4"/>
        <v>1/4 final</v>
      </c>
    </row>
    <row r="22" spans="1:5" ht="12.15" customHeight="1" x14ac:dyDescent="0.25">
      <c r="A22" s="40">
        <f t="shared" si="2"/>
        <v>5</v>
      </c>
      <c r="B22" s="41"/>
      <c r="C22" s="41"/>
      <c r="D22" s="41"/>
      <c r="E22" s="42" t="str">
        <f t="shared" si="4"/>
        <v>1/4 final</v>
      </c>
    </row>
    <row r="23" spans="1:5" ht="12.15" customHeight="1" x14ac:dyDescent="0.25">
      <c r="A23" s="40">
        <f t="shared" si="2"/>
        <v>5</v>
      </c>
      <c r="B23" s="41"/>
      <c r="C23" s="41"/>
      <c r="D23" s="41"/>
      <c r="E23" s="42" t="str">
        <f t="shared" si="4"/>
        <v>1/4 final</v>
      </c>
    </row>
    <row r="24" spans="1:5" ht="12.15" customHeight="1" x14ac:dyDescent="0.25">
      <c r="A24" s="39">
        <f t="shared" si="2"/>
        <v>5</v>
      </c>
      <c r="B24" s="35"/>
      <c r="C24" s="35"/>
      <c r="D24" s="35"/>
      <c r="E24" s="37" t="str">
        <f t="shared" si="4"/>
        <v>1/4 final</v>
      </c>
    </row>
    <row r="25" spans="1:5" ht="12.15" customHeight="1" x14ac:dyDescent="0.25">
      <c r="A25" s="39">
        <f t="shared" si="2"/>
        <v>5</v>
      </c>
      <c r="B25" s="35"/>
      <c r="C25" s="35"/>
      <c r="D25" s="35"/>
      <c r="E25" s="37" t="str">
        <f t="shared" si="4"/>
        <v>1/4 final</v>
      </c>
    </row>
    <row r="26" spans="1:5" ht="12.15" customHeight="1" x14ac:dyDescent="0.25">
      <c r="A26" s="40">
        <f t="shared" ref="A26:A41" si="5">IF(C$4&lt;INT((ROW(A26)-8)/2),"",9)</f>
        <v>9</v>
      </c>
      <c r="B26" s="41"/>
      <c r="C26" s="41"/>
      <c r="D26" s="41"/>
      <c r="E26" s="42" t="str">
        <f t="shared" ref="E26:E41" si="6">IF(C$4&lt;INT((ROW(A26)-8)/2),"","1/8 final")</f>
        <v>1/8 final</v>
      </c>
    </row>
    <row r="27" spans="1:5" ht="12.15" customHeight="1" x14ac:dyDescent="0.25">
      <c r="A27" s="40">
        <f t="shared" si="5"/>
        <v>9</v>
      </c>
      <c r="B27" s="41"/>
      <c r="C27" s="41"/>
      <c r="D27" s="41"/>
      <c r="E27" s="42" t="str">
        <f t="shared" si="6"/>
        <v>1/8 final</v>
      </c>
    </row>
    <row r="28" spans="1:5" ht="12.15" customHeight="1" x14ac:dyDescent="0.25">
      <c r="A28" s="39">
        <f t="shared" si="5"/>
        <v>9</v>
      </c>
      <c r="B28" s="35"/>
      <c r="C28" s="35"/>
      <c r="D28" s="35"/>
      <c r="E28" s="37" t="str">
        <f t="shared" si="6"/>
        <v>1/8 final</v>
      </c>
    </row>
    <row r="29" spans="1:5" ht="12.15" customHeight="1" x14ac:dyDescent="0.25">
      <c r="A29" s="39">
        <f t="shared" si="5"/>
        <v>9</v>
      </c>
      <c r="B29" s="35"/>
      <c r="C29" s="35"/>
      <c r="D29" s="35"/>
      <c r="E29" s="37" t="str">
        <f t="shared" si="6"/>
        <v>1/8 final</v>
      </c>
    </row>
    <row r="30" spans="1:5" ht="12.15" customHeight="1" x14ac:dyDescent="0.25">
      <c r="A30" s="40">
        <f t="shared" si="5"/>
        <v>9</v>
      </c>
      <c r="B30" s="41"/>
      <c r="C30" s="41"/>
      <c r="D30" s="41"/>
      <c r="E30" s="42" t="str">
        <f t="shared" si="6"/>
        <v>1/8 final</v>
      </c>
    </row>
    <row r="31" spans="1:5" ht="12.15" customHeight="1" x14ac:dyDescent="0.25">
      <c r="A31" s="40">
        <f t="shared" si="5"/>
        <v>9</v>
      </c>
      <c r="B31" s="41"/>
      <c r="C31" s="41"/>
      <c r="D31" s="41"/>
      <c r="E31" s="42" t="str">
        <f t="shared" si="6"/>
        <v>1/8 final</v>
      </c>
    </row>
    <row r="32" spans="1:5" ht="12.15" customHeight="1" x14ac:dyDescent="0.25">
      <c r="A32" s="39">
        <f t="shared" si="5"/>
        <v>9</v>
      </c>
      <c r="B32" s="35"/>
      <c r="C32" s="35"/>
      <c r="D32" s="35"/>
      <c r="E32" s="37" t="str">
        <f t="shared" si="6"/>
        <v>1/8 final</v>
      </c>
    </row>
    <row r="33" spans="1:5" ht="12.15" customHeight="1" x14ac:dyDescent="0.25">
      <c r="A33" s="39">
        <f t="shared" si="5"/>
        <v>9</v>
      </c>
      <c r="B33" s="35"/>
      <c r="C33" s="35"/>
      <c r="D33" s="35"/>
      <c r="E33" s="37" t="str">
        <f t="shared" si="6"/>
        <v>1/8 final</v>
      </c>
    </row>
    <row r="34" spans="1:5" ht="12.15" customHeight="1" x14ac:dyDescent="0.25">
      <c r="A34" s="40">
        <f t="shared" si="5"/>
        <v>9</v>
      </c>
      <c r="B34" s="41"/>
      <c r="C34" s="41"/>
      <c r="D34" s="41"/>
      <c r="E34" s="42" t="str">
        <f t="shared" si="6"/>
        <v>1/8 final</v>
      </c>
    </row>
    <row r="35" spans="1:5" ht="12.15" customHeight="1" x14ac:dyDescent="0.25">
      <c r="A35" s="40">
        <f t="shared" si="5"/>
        <v>9</v>
      </c>
      <c r="B35" s="41"/>
      <c r="C35" s="41"/>
      <c r="D35" s="41"/>
      <c r="E35" s="42" t="str">
        <f t="shared" si="6"/>
        <v>1/8 final</v>
      </c>
    </row>
    <row r="36" spans="1:5" ht="12.15" customHeight="1" x14ac:dyDescent="0.25">
      <c r="A36" s="39">
        <f t="shared" si="5"/>
        <v>9</v>
      </c>
      <c r="B36" s="35"/>
      <c r="C36" s="35"/>
      <c r="D36" s="35"/>
      <c r="E36" s="37" t="str">
        <f t="shared" si="6"/>
        <v>1/8 final</v>
      </c>
    </row>
    <row r="37" spans="1:5" ht="12.15" customHeight="1" x14ac:dyDescent="0.25">
      <c r="A37" s="39">
        <f t="shared" si="5"/>
        <v>9</v>
      </c>
      <c r="B37" s="35"/>
      <c r="C37" s="35"/>
      <c r="D37" s="35"/>
      <c r="E37" s="37" t="str">
        <f t="shared" si="6"/>
        <v>1/8 final</v>
      </c>
    </row>
    <row r="38" spans="1:5" ht="12.15" customHeight="1" x14ac:dyDescent="0.25">
      <c r="A38" s="40">
        <f t="shared" si="5"/>
        <v>9</v>
      </c>
      <c r="B38" s="41"/>
      <c r="C38" s="41"/>
      <c r="D38" s="41"/>
      <c r="E38" s="42" t="str">
        <f t="shared" si="6"/>
        <v>1/8 final</v>
      </c>
    </row>
    <row r="39" spans="1:5" ht="12.15" customHeight="1" x14ac:dyDescent="0.25">
      <c r="A39" s="40">
        <f t="shared" si="5"/>
        <v>9</v>
      </c>
      <c r="B39" s="41"/>
      <c r="C39" s="41"/>
      <c r="D39" s="41"/>
      <c r="E39" s="42" t="str">
        <f t="shared" si="6"/>
        <v>1/8 final</v>
      </c>
    </row>
    <row r="40" spans="1:5" ht="12.15" customHeight="1" x14ac:dyDescent="0.25">
      <c r="A40" s="39">
        <f t="shared" si="5"/>
        <v>9</v>
      </c>
      <c r="B40" s="35"/>
      <c r="C40" s="35"/>
      <c r="D40" s="35"/>
      <c r="E40" s="37" t="str">
        <f t="shared" si="6"/>
        <v>1/8 final</v>
      </c>
    </row>
    <row r="41" spans="1:5" ht="12.15" customHeight="1" x14ac:dyDescent="0.25">
      <c r="A41" s="39">
        <f t="shared" si="5"/>
        <v>9</v>
      </c>
      <c r="B41" s="35"/>
      <c r="C41" s="35"/>
      <c r="D41" s="35"/>
      <c r="E41" s="37" t="str">
        <f t="shared" si="6"/>
        <v>1/8 final</v>
      </c>
    </row>
    <row r="42" spans="1:5" ht="12.15" customHeight="1" x14ac:dyDescent="0.25">
      <c r="A42" s="40">
        <f t="shared" ref="A42:A73" si="7">IF(C$4&lt;INT((ROW(A42)-8)/2),"",17)</f>
        <v>17</v>
      </c>
      <c r="B42" s="41"/>
      <c r="C42" s="41"/>
      <c r="D42" s="41"/>
      <c r="E42" s="42" t="str">
        <f t="shared" ref="E42:E73" si="8">IF(C$4&lt;INT((ROW(A42)-8)/2),"","1/16 final")</f>
        <v>1/16 final</v>
      </c>
    </row>
    <row r="43" spans="1:5" ht="12.15" customHeight="1" x14ac:dyDescent="0.25">
      <c r="A43" s="40">
        <f t="shared" si="7"/>
        <v>17</v>
      </c>
      <c r="B43" s="41"/>
      <c r="C43" s="41"/>
      <c r="D43" s="41"/>
      <c r="E43" s="42" t="str">
        <f t="shared" si="8"/>
        <v>1/16 final</v>
      </c>
    </row>
    <row r="44" spans="1:5" ht="12.15" customHeight="1" x14ac:dyDescent="0.25">
      <c r="A44" s="39">
        <f t="shared" si="7"/>
        <v>17</v>
      </c>
      <c r="B44" s="35"/>
      <c r="C44" s="35"/>
      <c r="D44" s="35"/>
      <c r="E44" s="37" t="str">
        <f t="shared" si="8"/>
        <v>1/16 final</v>
      </c>
    </row>
    <row r="45" spans="1:5" ht="12.15" customHeight="1" x14ac:dyDescent="0.25">
      <c r="A45" s="39">
        <f t="shared" si="7"/>
        <v>17</v>
      </c>
      <c r="B45" s="35"/>
      <c r="C45" s="35"/>
      <c r="D45" s="35"/>
      <c r="E45" s="37" t="str">
        <f t="shared" si="8"/>
        <v>1/16 final</v>
      </c>
    </row>
    <row r="46" spans="1:5" ht="12.15" customHeight="1" x14ac:dyDescent="0.25">
      <c r="A46" s="40">
        <f t="shared" si="7"/>
        <v>17</v>
      </c>
      <c r="B46" s="41"/>
      <c r="C46" s="41"/>
      <c r="D46" s="41"/>
      <c r="E46" s="42" t="str">
        <f t="shared" si="8"/>
        <v>1/16 final</v>
      </c>
    </row>
    <row r="47" spans="1:5" ht="12.15" customHeight="1" x14ac:dyDescent="0.25">
      <c r="A47" s="40">
        <f t="shared" si="7"/>
        <v>17</v>
      </c>
      <c r="B47" s="41"/>
      <c r="C47" s="41"/>
      <c r="D47" s="41"/>
      <c r="E47" s="42" t="str">
        <f t="shared" si="8"/>
        <v>1/16 final</v>
      </c>
    </row>
    <row r="48" spans="1:5" ht="12.15" customHeight="1" x14ac:dyDescent="0.25">
      <c r="A48" s="39">
        <f t="shared" si="7"/>
        <v>17</v>
      </c>
      <c r="B48" s="35"/>
      <c r="C48" s="35"/>
      <c r="D48" s="35"/>
      <c r="E48" s="37" t="str">
        <f t="shared" si="8"/>
        <v>1/16 final</v>
      </c>
    </row>
    <row r="49" spans="1:5" ht="12.15" customHeight="1" x14ac:dyDescent="0.25">
      <c r="A49" s="39">
        <f t="shared" si="7"/>
        <v>17</v>
      </c>
      <c r="B49" s="35"/>
      <c r="C49" s="35"/>
      <c r="D49" s="35"/>
      <c r="E49" s="37" t="str">
        <f t="shared" si="8"/>
        <v>1/16 final</v>
      </c>
    </row>
    <row r="50" spans="1:5" ht="12.15" customHeight="1" x14ac:dyDescent="0.25">
      <c r="A50" s="40">
        <f t="shared" si="7"/>
        <v>17</v>
      </c>
      <c r="B50" s="41"/>
      <c r="C50" s="41"/>
      <c r="D50" s="41"/>
      <c r="E50" s="42" t="str">
        <f t="shared" si="8"/>
        <v>1/16 final</v>
      </c>
    </row>
    <row r="51" spans="1:5" ht="12.15" customHeight="1" x14ac:dyDescent="0.25">
      <c r="A51" s="40">
        <f t="shared" si="7"/>
        <v>17</v>
      </c>
      <c r="B51" s="41"/>
      <c r="C51" s="41"/>
      <c r="D51" s="41"/>
      <c r="E51" s="42" t="str">
        <f t="shared" si="8"/>
        <v>1/16 final</v>
      </c>
    </row>
    <row r="52" spans="1:5" ht="12.15" customHeight="1" x14ac:dyDescent="0.25">
      <c r="A52" s="39">
        <f t="shared" si="7"/>
        <v>17</v>
      </c>
      <c r="B52" s="35"/>
      <c r="C52" s="35"/>
      <c r="D52" s="35"/>
      <c r="E52" s="37" t="str">
        <f t="shared" si="8"/>
        <v>1/16 final</v>
      </c>
    </row>
    <row r="53" spans="1:5" ht="12.15" customHeight="1" x14ac:dyDescent="0.25">
      <c r="A53" s="39">
        <f t="shared" si="7"/>
        <v>17</v>
      </c>
      <c r="B53" s="35"/>
      <c r="C53" s="35"/>
      <c r="D53" s="35"/>
      <c r="E53" s="37" t="str">
        <f t="shared" si="8"/>
        <v>1/16 final</v>
      </c>
    </row>
    <row r="54" spans="1:5" ht="12.15" customHeight="1" x14ac:dyDescent="0.25">
      <c r="A54" s="40">
        <f t="shared" si="7"/>
        <v>17</v>
      </c>
      <c r="B54" s="41"/>
      <c r="C54" s="41"/>
      <c r="D54" s="41"/>
      <c r="E54" s="42" t="str">
        <f t="shared" si="8"/>
        <v>1/16 final</v>
      </c>
    </row>
    <row r="55" spans="1:5" ht="12.15" customHeight="1" x14ac:dyDescent="0.25">
      <c r="A55" s="40">
        <f t="shared" si="7"/>
        <v>17</v>
      </c>
      <c r="B55" s="41"/>
      <c r="C55" s="41"/>
      <c r="D55" s="41"/>
      <c r="E55" s="42" t="str">
        <f t="shared" si="8"/>
        <v>1/16 final</v>
      </c>
    </row>
    <row r="56" spans="1:5" ht="12.15" customHeight="1" x14ac:dyDescent="0.25">
      <c r="A56" s="39">
        <f t="shared" si="7"/>
        <v>17</v>
      </c>
      <c r="B56" s="35"/>
      <c r="C56" s="35"/>
      <c r="D56" s="35"/>
      <c r="E56" s="37" t="str">
        <f t="shared" si="8"/>
        <v>1/16 final</v>
      </c>
    </row>
    <row r="57" spans="1:5" ht="12.15" customHeight="1" x14ac:dyDescent="0.25">
      <c r="A57" s="39">
        <f t="shared" si="7"/>
        <v>17</v>
      </c>
      <c r="B57" s="35"/>
      <c r="C57" s="35"/>
      <c r="D57" s="35"/>
      <c r="E57" s="37" t="str">
        <f t="shared" si="8"/>
        <v>1/16 final</v>
      </c>
    </row>
    <row r="58" spans="1:5" ht="12.15" customHeight="1" x14ac:dyDescent="0.25">
      <c r="A58" s="40">
        <f t="shared" si="7"/>
        <v>17</v>
      </c>
      <c r="B58" s="41"/>
      <c r="C58" s="41"/>
      <c r="D58" s="41"/>
      <c r="E58" s="42" t="str">
        <f t="shared" si="8"/>
        <v>1/16 final</v>
      </c>
    </row>
    <row r="59" spans="1:5" ht="12.15" customHeight="1" x14ac:dyDescent="0.25">
      <c r="A59" s="40">
        <f t="shared" si="7"/>
        <v>17</v>
      </c>
      <c r="B59" s="41"/>
      <c r="C59" s="41"/>
      <c r="D59" s="41"/>
      <c r="E59" s="42" t="str">
        <f t="shared" si="8"/>
        <v>1/16 final</v>
      </c>
    </row>
    <row r="60" spans="1:5" ht="12.15" customHeight="1" x14ac:dyDescent="0.25">
      <c r="A60" s="39">
        <f t="shared" si="7"/>
        <v>17</v>
      </c>
      <c r="B60" s="35"/>
      <c r="C60" s="35"/>
      <c r="D60" s="35"/>
      <c r="E60" s="37" t="str">
        <f t="shared" si="8"/>
        <v>1/16 final</v>
      </c>
    </row>
    <row r="61" spans="1:5" ht="12.15" customHeight="1" x14ac:dyDescent="0.25">
      <c r="A61" s="39">
        <f t="shared" si="7"/>
        <v>17</v>
      </c>
      <c r="B61" s="35"/>
      <c r="C61" s="35"/>
      <c r="D61" s="35"/>
      <c r="E61" s="37" t="str">
        <f t="shared" si="8"/>
        <v>1/16 final</v>
      </c>
    </row>
    <row r="62" spans="1:5" ht="12.15" customHeight="1" x14ac:dyDescent="0.25">
      <c r="A62" s="40">
        <f t="shared" si="7"/>
        <v>17</v>
      </c>
      <c r="B62" s="41"/>
      <c r="C62" s="41"/>
      <c r="D62" s="41"/>
      <c r="E62" s="42" t="str">
        <f t="shared" si="8"/>
        <v>1/16 final</v>
      </c>
    </row>
    <row r="63" spans="1:5" ht="12.15" customHeight="1" x14ac:dyDescent="0.25">
      <c r="A63" s="40">
        <f t="shared" si="7"/>
        <v>17</v>
      </c>
      <c r="B63" s="41"/>
      <c r="C63" s="41"/>
      <c r="D63" s="41"/>
      <c r="E63" s="42" t="str">
        <f t="shared" si="8"/>
        <v>1/16 final</v>
      </c>
    </row>
    <row r="64" spans="1:5" ht="12.15" customHeight="1" x14ac:dyDescent="0.25">
      <c r="A64" s="39">
        <f t="shared" si="7"/>
        <v>17</v>
      </c>
      <c r="B64" s="35"/>
      <c r="C64" s="35"/>
      <c r="D64" s="35"/>
      <c r="E64" s="37" t="str">
        <f t="shared" si="8"/>
        <v>1/16 final</v>
      </c>
    </row>
    <row r="65" spans="1:5" ht="12.15" customHeight="1" x14ac:dyDescent="0.25">
      <c r="A65" s="39">
        <f t="shared" si="7"/>
        <v>17</v>
      </c>
      <c r="B65" s="35"/>
      <c r="C65" s="35"/>
      <c r="D65" s="35"/>
      <c r="E65" s="37" t="str">
        <f t="shared" si="8"/>
        <v>1/16 final</v>
      </c>
    </row>
    <row r="66" spans="1:5" ht="12.15" customHeight="1" x14ac:dyDescent="0.25">
      <c r="A66" s="40">
        <f t="shared" si="7"/>
        <v>17</v>
      </c>
      <c r="B66" s="41"/>
      <c r="C66" s="41"/>
      <c r="D66" s="41"/>
      <c r="E66" s="42" t="str">
        <f t="shared" si="8"/>
        <v>1/16 final</v>
      </c>
    </row>
    <row r="67" spans="1:5" ht="12.15" customHeight="1" x14ac:dyDescent="0.25">
      <c r="A67" s="40">
        <f t="shared" si="7"/>
        <v>17</v>
      </c>
      <c r="B67" s="41"/>
      <c r="C67" s="41"/>
      <c r="D67" s="41"/>
      <c r="E67" s="42" t="str">
        <f t="shared" si="8"/>
        <v>1/16 final</v>
      </c>
    </row>
    <row r="68" spans="1:5" ht="12.15" customHeight="1" x14ac:dyDescent="0.25">
      <c r="A68" s="39">
        <f t="shared" si="7"/>
        <v>17</v>
      </c>
      <c r="B68" s="35"/>
      <c r="C68" s="35"/>
      <c r="D68" s="35"/>
      <c r="E68" s="37" t="str">
        <f t="shared" si="8"/>
        <v>1/16 final</v>
      </c>
    </row>
    <row r="69" spans="1:5" ht="12.15" customHeight="1" x14ac:dyDescent="0.25">
      <c r="A69" s="39">
        <f t="shared" si="7"/>
        <v>17</v>
      </c>
      <c r="B69" s="35"/>
      <c r="C69" s="35"/>
      <c r="D69" s="35"/>
      <c r="E69" s="37" t="str">
        <f t="shared" si="8"/>
        <v>1/16 final</v>
      </c>
    </row>
    <row r="70" spans="1:5" ht="12.15" customHeight="1" x14ac:dyDescent="0.25">
      <c r="A70" s="40">
        <f t="shared" si="7"/>
        <v>17</v>
      </c>
      <c r="B70" s="41"/>
      <c r="C70" s="41"/>
      <c r="D70" s="41"/>
      <c r="E70" s="42" t="str">
        <f t="shared" si="8"/>
        <v>1/16 final</v>
      </c>
    </row>
    <row r="71" spans="1:5" ht="12.15" customHeight="1" x14ac:dyDescent="0.25">
      <c r="A71" s="40">
        <f t="shared" si="7"/>
        <v>17</v>
      </c>
      <c r="B71" s="41"/>
      <c r="C71" s="41"/>
      <c r="D71" s="41"/>
      <c r="E71" s="42" t="str">
        <f t="shared" si="8"/>
        <v>1/16 final</v>
      </c>
    </row>
    <row r="72" spans="1:5" ht="12.15" customHeight="1" x14ac:dyDescent="0.25">
      <c r="A72" s="39">
        <f t="shared" si="7"/>
        <v>17</v>
      </c>
      <c r="B72" s="35"/>
      <c r="C72" s="35"/>
      <c r="D72" s="35"/>
      <c r="E72" s="37" t="str">
        <f t="shared" si="8"/>
        <v>1/16 final</v>
      </c>
    </row>
    <row r="73" spans="1:5" ht="12.15" customHeight="1" x14ac:dyDescent="0.25">
      <c r="A73" s="39">
        <f t="shared" si="7"/>
        <v>17</v>
      </c>
      <c r="B73" s="35"/>
      <c r="C73" s="35"/>
      <c r="D73" s="35"/>
      <c r="E73" s="37" t="str">
        <f t="shared" si="8"/>
        <v>1/16 final</v>
      </c>
    </row>
    <row r="74" spans="1:5" ht="12.15" customHeight="1" x14ac:dyDescent="0.25">
      <c r="A74" s="40" t="str">
        <f t="shared" ref="A74:A137" si="9">IF(C$4&lt;INT((ROW(A74)-8)/2),"",33)</f>
        <v/>
      </c>
      <c r="B74" s="41"/>
      <c r="C74" s="41"/>
      <c r="D74" s="41"/>
      <c r="E74" s="42" t="str">
        <f t="shared" ref="E74:E137" si="10">IF(C$4&lt;INT((ROW(A74)-8)/2),"","1/32 final")</f>
        <v/>
      </c>
    </row>
    <row r="75" spans="1:5" ht="12.15" customHeight="1" x14ac:dyDescent="0.25">
      <c r="A75" s="40" t="str">
        <f t="shared" si="9"/>
        <v/>
      </c>
      <c r="B75" s="41"/>
      <c r="C75" s="41"/>
      <c r="D75" s="41"/>
      <c r="E75" s="42" t="str">
        <f t="shared" si="10"/>
        <v/>
      </c>
    </row>
    <row r="76" spans="1:5" ht="12.15" customHeight="1" x14ac:dyDescent="0.25">
      <c r="A76" s="39" t="str">
        <f t="shared" si="9"/>
        <v/>
      </c>
      <c r="B76" s="35"/>
      <c r="C76" s="35"/>
      <c r="D76" s="35"/>
      <c r="E76" s="37" t="str">
        <f t="shared" si="10"/>
        <v/>
      </c>
    </row>
    <row r="77" spans="1:5" ht="12.15" customHeight="1" x14ac:dyDescent="0.25">
      <c r="A77" s="39" t="str">
        <f t="shared" si="9"/>
        <v/>
      </c>
      <c r="B77" s="35"/>
      <c r="C77" s="35"/>
      <c r="D77" s="35"/>
      <c r="E77" s="37" t="str">
        <f t="shared" si="10"/>
        <v/>
      </c>
    </row>
    <row r="78" spans="1:5" ht="12.15" customHeight="1" x14ac:dyDescent="0.25">
      <c r="A78" s="40" t="str">
        <f t="shared" si="9"/>
        <v/>
      </c>
      <c r="B78" s="41"/>
      <c r="C78" s="41"/>
      <c r="D78" s="41"/>
      <c r="E78" s="42" t="str">
        <f t="shared" si="10"/>
        <v/>
      </c>
    </row>
    <row r="79" spans="1:5" ht="12.15" customHeight="1" x14ac:dyDescent="0.25">
      <c r="A79" s="40" t="str">
        <f t="shared" si="9"/>
        <v/>
      </c>
      <c r="B79" s="41"/>
      <c r="C79" s="41"/>
      <c r="D79" s="41"/>
      <c r="E79" s="42" t="str">
        <f t="shared" si="10"/>
        <v/>
      </c>
    </row>
    <row r="80" spans="1:5" ht="12.15" customHeight="1" x14ac:dyDescent="0.25">
      <c r="A80" s="39" t="str">
        <f t="shared" si="9"/>
        <v/>
      </c>
      <c r="B80" s="35"/>
      <c r="C80" s="35"/>
      <c r="D80" s="35"/>
      <c r="E80" s="37" t="str">
        <f t="shared" si="10"/>
        <v/>
      </c>
    </row>
    <row r="81" spans="1:5" ht="12.15" customHeight="1" x14ac:dyDescent="0.25">
      <c r="A81" s="39" t="str">
        <f t="shared" si="9"/>
        <v/>
      </c>
      <c r="B81" s="35"/>
      <c r="C81" s="35"/>
      <c r="D81" s="35"/>
      <c r="E81" s="37" t="str">
        <f t="shared" si="10"/>
        <v/>
      </c>
    </row>
    <row r="82" spans="1:5" ht="12.15" customHeight="1" x14ac:dyDescent="0.25">
      <c r="A82" s="40" t="str">
        <f t="shared" si="9"/>
        <v/>
      </c>
      <c r="B82" s="41"/>
      <c r="C82" s="41"/>
      <c r="D82" s="41"/>
      <c r="E82" s="42" t="str">
        <f t="shared" si="10"/>
        <v/>
      </c>
    </row>
    <row r="83" spans="1:5" ht="12.15" customHeight="1" x14ac:dyDescent="0.25">
      <c r="A83" s="40" t="str">
        <f t="shared" si="9"/>
        <v/>
      </c>
      <c r="B83" s="41"/>
      <c r="C83" s="41"/>
      <c r="D83" s="41"/>
      <c r="E83" s="42" t="str">
        <f t="shared" si="10"/>
        <v/>
      </c>
    </row>
    <row r="84" spans="1:5" ht="12.15" customHeight="1" x14ac:dyDescent="0.25">
      <c r="A84" s="39" t="str">
        <f t="shared" si="9"/>
        <v/>
      </c>
      <c r="B84" s="35"/>
      <c r="C84" s="35"/>
      <c r="D84" s="35"/>
      <c r="E84" s="37" t="str">
        <f t="shared" si="10"/>
        <v/>
      </c>
    </row>
    <row r="85" spans="1:5" ht="12.15" customHeight="1" x14ac:dyDescent="0.25">
      <c r="A85" s="39" t="str">
        <f t="shared" si="9"/>
        <v/>
      </c>
      <c r="B85" s="35"/>
      <c r="C85" s="35"/>
      <c r="D85" s="35"/>
      <c r="E85" s="37" t="str">
        <f t="shared" si="10"/>
        <v/>
      </c>
    </row>
    <row r="86" spans="1:5" ht="12.15" customHeight="1" x14ac:dyDescent="0.25">
      <c r="A86" s="40" t="str">
        <f t="shared" si="9"/>
        <v/>
      </c>
      <c r="B86" s="41"/>
      <c r="C86" s="41"/>
      <c r="D86" s="41"/>
      <c r="E86" s="42" t="str">
        <f t="shared" si="10"/>
        <v/>
      </c>
    </row>
    <row r="87" spans="1:5" ht="12.15" customHeight="1" x14ac:dyDescent="0.25">
      <c r="A87" s="40" t="str">
        <f t="shared" si="9"/>
        <v/>
      </c>
      <c r="B87" s="41"/>
      <c r="C87" s="41"/>
      <c r="D87" s="41"/>
      <c r="E87" s="42" t="str">
        <f t="shared" si="10"/>
        <v/>
      </c>
    </row>
    <row r="88" spans="1:5" ht="12.15" customHeight="1" x14ac:dyDescent="0.25">
      <c r="A88" s="39" t="str">
        <f t="shared" si="9"/>
        <v/>
      </c>
      <c r="B88" s="35"/>
      <c r="C88" s="35"/>
      <c r="D88" s="35"/>
      <c r="E88" s="37" t="str">
        <f t="shared" si="10"/>
        <v/>
      </c>
    </row>
    <row r="89" spans="1:5" ht="12.15" customHeight="1" x14ac:dyDescent="0.25">
      <c r="A89" s="39" t="str">
        <f t="shared" si="9"/>
        <v/>
      </c>
      <c r="B89" s="35"/>
      <c r="C89" s="35"/>
      <c r="D89" s="35"/>
      <c r="E89" s="37" t="str">
        <f t="shared" si="10"/>
        <v/>
      </c>
    </row>
    <row r="90" spans="1:5" ht="12.15" customHeight="1" x14ac:dyDescent="0.25">
      <c r="A90" s="40" t="str">
        <f t="shared" si="9"/>
        <v/>
      </c>
      <c r="B90" s="41"/>
      <c r="C90" s="41"/>
      <c r="D90" s="41"/>
      <c r="E90" s="42" t="str">
        <f t="shared" si="10"/>
        <v/>
      </c>
    </row>
    <row r="91" spans="1:5" ht="12.15" customHeight="1" x14ac:dyDescent="0.25">
      <c r="A91" s="40" t="str">
        <f t="shared" si="9"/>
        <v/>
      </c>
      <c r="B91" s="41"/>
      <c r="C91" s="41"/>
      <c r="D91" s="41"/>
      <c r="E91" s="42" t="str">
        <f t="shared" si="10"/>
        <v/>
      </c>
    </row>
    <row r="92" spans="1:5" ht="12.15" customHeight="1" x14ac:dyDescent="0.25">
      <c r="A92" s="39" t="str">
        <f t="shared" si="9"/>
        <v/>
      </c>
      <c r="B92" s="35"/>
      <c r="C92" s="35"/>
      <c r="D92" s="35"/>
      <c r="E92" s="37" t="str">
        <f t="shared" si="10"/>
        <v/>
      </c>
    </row>
    <row r="93" spans="1:5" ht="12.15" customHeight="1" x14ac:dyDescent="0.25">
      <c r="A93" s="39" t="str">
        <f t="shared" si="9"/>
        <v/>
      </c>
      <c r="B93" s="35"/>
      <c r="C93" s="35"/>
      <c r="D93" s="35"/>
      <c r="E93" s="37" t="str">
        <f t="shared" si="10"/>
        <v/>
      </c>
    </row>
    <row r="94" spans="1:5" ht="12.15" customHeight="1" x14ac:dyDescent="0.25">
      <c r="A94" s="40" t="str">
        <f t="shared" si="9"/>
        <v/>
      </c>
      <c r="B94" s="41"/>
      <c r="C94" s="41"/>
      <c r="D94" s="41"/>
      <c r="E94" s="42" t="str">
        <f t="shared" si="10"/>
        <v/>
      </c>
    </row>
    <row r="95" spans="1:5" ht="12.15" customHeight="1" x14ac:dyDescent="0.25">
      <c r="A95" s="40" t="str">
        <f t="shared" si="9"/>
        <v/>
      </c>
      <c r="B95" s="41"/>
      <c r="C95" s="41"/>
      <c r="D95" s="41"/>
      <c r="E95" s="42" t="str">
        <f t="shared" si="10"/>
        <v/>
      </c>
    </row>
    <row r="96" spans="1:5" ht="12.15" customHeight="1" x14ac:dyDescent="0.25">
      <c r="A96" s="39" t="str">
        <f t="shared" si="9"/>
        <v/>
      </c>
      <c r="B96" s="35"/>
      <c r="C96" s="35"/>
      <c r="D96" s="35"/>
      <c r="E96" s="37" t="str">
        <f t="shared" si="10"/>
        <v/>
      </c>
    </row>
    <row r="97" spans="1:5" ht="12.15" customHeight="1" x14ac:dyDescent="0.25">
      <c r="A97" s="39" t="str">
        <f t="shared" si="9"/>
        <v/>
      </c>
      <c r="B97" s="35"/>
      <c r="C97" s="35"/>
      <c r="D97" s="35"/>
      <c r="E97" s="37" t="str">
        <f t="shared" si="10"/>
        <v/>
      </c>
    </row>
    <row r="98" spans="1:5" ht="12.15" customHeight="1" x14ac:dyDescent="0.25">
      <c r="A98" s="40" t="str">
        <f t="shared" si="9"/>
        <v/>
      </c>
      <c r="B98" s="41"/>
      <c r="C98" s="41"/>
      <c r="D98" s="41"/>
      <c r="E98" s="42" t="str">
        <f t="shared" si="10"/>
        <v/>
      </c>
    </row>
    <row r="99" spans="1:5" ht="12.15" customHeight="1" x14ac:dyDescent="0.25">
      <c r="A99" s="40" t="str">
        <f t="shared" si="9"/>
        <v/>
      </c>
      <c r="B99" s="41"/>
      <c r="C99" s="41"/>
      <c r="D99" s="41"/>
      <c r="E99" s="42" t="str">
        <f t="shared" si="10"/>
        <v/>
      </c>
    </row>
    <row r="100" spans="1:5" ht="12.15" customHeight="1" x14ac:dyDescent="0.25">
      <c r="A100" s="39" t="str">
        <f t="shared" si="9"/>
        <v/>
      </c>
      <c r="B100" s="35"/>
      <c r="C100" s="35"/>
      <c r="D100" s="35"/>
      <c r="E100" s="37" t="str">
        <f t="shared" si="10"/>
        <v/>
      </c>
    </row>
    <row r="101" spans="1:5" ht="12.15" customHeight="1" x14ac:dyDescent="0.25">
      <c r="A101" s="39" t="str">
        <f t="shared" si="9"/>
        <v/>
      </c>
      <c r="B101" s="35"/>
      <c r="C101" s="35"/>
      <c r="D101" s="35"/>
      <c r="E101" s="37" t="str">
        <f t="shared" si="10"/>
        <v/>
      </c>
    </row>
    <row r="102" spans="1:5" ht="12.15" customHeight="1" x14ac:dyDescent="0.25">
      <c r="A102" s="40" t="str">
        <f t="shared" si="9"/>
        <v/>
      </c>
      <c r="B102" s="41"/>
      <c r="C102" s="41"/>
      <c r="D102" s="41"/>
      <c r="E102" s="42" t="str">
        <f t="shared" si="10"/>
        <v/>
      </c>
    </row>
    <row r="103" spans="1:5" ht="12.15" customHeight="1" x14ac:dyDescent="0.25">
      <c r="A103" s="40" t="str">
        <f t="shared" si="9"/>
        <v/>
      </c>
      <c r="B103" s="41"/>
      <c r="C103" s="41"/>
      <c r="D103" s="41"/>
      <c r="E103" s="42" t="str">
        <f t="shared" si="10"/>
        <v/>
      </c>
    </row>
    <row r="104" spans="1:5" ht="12.15" customHeight="1" x14ac:dyDescent="0.25">
      <c r="A104" s="39" t="str">
        <f t="shared" si="9"/>
        <v/>
      </c>
      <c r="B104" s="35"/>
      <c r="C104" s="35"/>
      <c r="D104" s="35"/>
      <c r="E104" s="37" t="str">
        <f t="shared" si="10"/>
        <v/>
      </c>
    </row>
    <row r="105" spans="1:5" ht="12.15" customHeight="1" x14ac:dyDescent="0.25">
      <c r="A105" s="39" t="str">
        <f t="shared" si="9"/>
        <v/>
      </c>
      <c r="B105" s="35"/>
      <c r="C105" s="35"/>
      <c r="D105" s="35"/>
      <c r="E105" s="37" t="str">
        <f t="shared" si="10"/>
        <v/>
      </c>
    </row>
    <row r="106" spans="1:5" ht="12.15" customHeight="1" x14ac:dyDescent="0.25">
      <c r="A106" s="40" t="str">
        <f t="shared" si="9"/>
        <v/>
      </c>
      <c r="B106" s="41"/>
      <c r="C106" s="41"/>
      <c r="D106" s="41"/>
      <c r="E106" s="42" t="str">
        <f t="shared" si="10"/>
        <v/>
      </c>
    </row>
    <row r="107" spans="1:5" ht="12.15" customHeight="1" x14ac:dyDescent="0.25">
      <c r="A107" s="40" t="str">
        <f t="shared" si="9"/>
        <v/>
      </c>
      <c r="B107" s="41"/>
      <c r="C107" s="41"/>
      <c r="D107" s="41"/>
      <c r="E107" s="42" t="str">
        <f t="shared" si="10"/>
        <v/>
      </c>
    </row>
    <row r="108" spans="1:5" ht="12.15" customHeight="1" x14ac:dyDescent="0.25">
      <c r="A108" s="39" t="str">
        <f t="shared" si="9"/>
        <v/>
      </c>
      <c r="B108" s="35"/>
      <c r="C108" s="35"/>
      <c r="D108" s="35"/>
      <c r="E108" s="37" t="str">
        <f t="shared" si="10"/>
        <v/>
      </c>
    </row>
    <row r="109" spans="1:5" ht="12.15" customHeight="1" x14ac:dyDescent="0.25">
      <c r="A109" s="39" t="str">
        <f t="shared" si="9"/>
        <v/>
      </c>
      <c r="B109" s="35"/>
      <c r="C109" s="35"/>
      <c r="D109" s="35"/>
      <c r="E109" s="37" t="str">
        <f t="shared" si="10"/>
        <v/>
      </c>
    </row>
    <row r="110" spans="1:5" ht="12.15" customHeight="1" x14ac:dyDescent="0.25">
      <c r="A110" s="40" t="str">
        <f t="shared" si="9"/>
        <v/>
      </c>
      <c r="B110" s="41"/>
      <c r="C110" s="41"/>
      <c r="D110" s="41"/>
      <c r="E110" s="42" t="str">
        <f t="shared" si="10"/>
        <v/>
      </c>
    </row>
    <row r="111" spans="1:5" ht="12.15" customHeight="1" x14ac:dyDescent="0.25">
      <c r="A111" s="40" t="str">
        <f t="shared" si="9"/>
        <v/>
      </c>
      <c r="B111" s="41"/>
      <c r="C111" s="41"/>
      <c r="D111" s="41"/>
      <c r="E111" s="42" t="str">
        <f t="shared" si="10"/>
        <v/>
      </c>
    </row>
    <row r="112" spans="1:5" ht="12.15" customHeight="1" x14ac:dyDescent="0.25">
      <c r="A112" s="39" t="str">
        <f t="shared" si="9"/>
        <v/>
      </c>
      <c r="B112" s="35"/>
      <c r="C112" s="35"/>
      <c r="D112" s="35"/>
      <c r="E112" s="37" t="str">
        <f t="shared" si="10"/>
        <v/>
      </c>
    </row>
    <row r="113" spans="1:5" ht="12.15" customHeight="1" x14ac:dyDescent="0.25">
      <c r="A113" s="39" t="str">
        <f t="shared" si="9"/>
        <v/>
      </c>
      <c r="B113" s="35"/>
      <c r="C113" s="35"/>
      <c r="D113" s="35"/>
      <c r="E113" s="37" t="str">
        <f t="shared" si="10"/>
        <v/>
      </c>
    </row>
    <row r="114" spans="1:5" ht="12.15" customHeight="1" x14ac:dyDescent="0.25">
      <c r="A114" s="40" t="str">
        <f t="shared" si="9"/>
        <v/>
      </c>
      <c r="B114" s="41"/>
      <c r="C114" s="41"/>
      <c r="D114" s="41"/>
      <c r="E114" s="42" t="str">
        <f t="shared" si="10"/>
        <v/>
      </c>
    </row>
    <row r="115" spans="1:5" ht="12.15" customHeight="1" x14ac:dyDescent="0.25">
      <c r="A115" s="40" t="str">
        <f t="shared" si="9"/>
        <v/>
      </c>
      <c r="B115" s="41"/>
      <c r="C115" s="41"/>
      <c r="D115" s="41"/>
      <c r="E115" s="42" t="str">
        <f t="shared" si="10"/>
        <v/>
      </c>
    </row>
    <row r="116" spans="1:5" ht="12.15" customHeight="1" x14ac:dyDescent="0.25">
      <c r="A116" s="39" t="str">
        <f t="shared" si="9"/>
        <v/>
      </c>
      <c r="B116" s="35"/>
      <c r="C116" s="35"/>
      <c r="D116" s="35"/>
      <c r="E116" s="37" t="str">
        <f t="shared" si="10"/>
        <v/>
      </c>
    </row>
    <row r="117" spans="1:5" ht="12.15" customHeight="1" x14ac:dyDescent="0.25">
      <c r="A117" s="39" t="str">
        <f t="shared" si="9"/>
        <v/>
      </c>
      <c r="B117" s="35"/>
      <c r="C117" s="35"/>
      <c r="D117" s="35"/>
      <c r="E117" s="37" t="str">
        <f t="shared" si="10"/>
        <v/>
      </c>
    </row>
    <row r="118" spans="1:5" ht="12.15" customHeight="1" x14ac:dyDescent="0.25">
      <c r="A118" s="40" t="str">
        <f t="shared" si="9"/>
        <v/>
      </c>
      <c r="B118" s="41"/>
      <c r="C118" s="41"/>
      <c r="D118" s="41"/>
      <c r="E118" s="42" t="str">
        <f t="shared" si="10"/>
        <v/>
      </c>
    </row>
    <row r="119" spans="1:5" ht="12.15" customHeight="1" x14ac:dyDescent="0.25">
      <c r="A119" s="40" t="str">
        <f t="shared" si="9"/>
        <v/>
      </c>
      <c r="B119" s="41"/>
      <c r="C119" s="41"/>
      <c r="D119" s="41"/>
      <c r="E119" s="42" t="str">
        <f t="shared" si="10"/>
        <v/>
      </c>
    </row>
    <row r="120" spans="1:5" ht="12.15" customHeight="1" x14ac:dyDescent="0.25">
      <c r="A120" s="39" t="str">
        <f t="shared" si="9"/>
        <v/>
      </c>
      <c r="B120" s="35"/>
      <c r="C120" s="35"/>
      <c r="D120" s="35"/>
      <c r="E120" s="37" t="str">
        <f t="shared" si="10"/>
        <v/>
      </c>
    </row>
    <row r="121" spans="1:5" ht="12.15" customHeight="1" x14ac:dyDescent="0.25">
      <c r="A121" s="39" t="str">
        <f t="shared" si="9"/>
        <v/>
      </c>
      <c r="B121" s="35"/>
      <c r="C121" s="35"/>
      <c r="D121" s="35"/>
      <c r="E121" s="37" t="str">
        <f t="shared" si="10"/>
        <v/>
      </c>
    </row>
    <row r="122" spans="1:5" ht="12.15" customHeight="1" x14ac:dyDescent="0.25">
      <c r="A122" s="40" t="str">
        <f t="shared" si="9"/>
        <v/>
      </c>
      <c r="B122" s="41"/>
      <c r="C122" s="41"/>
      <c r="D122" s="41"/>
      <c r="E122" s="42" t="str">
        <f t="shared" si="10"/>
        <v/>
      </c>
    </row>
    <row r="123" spans="1:5" ht="12.15" customHeight="1" x14ac:dyDescent="0.25">
      <c r="A123" s="40" t="str">
        <f t="shared" si="9"/>
        <v/>
      </c>
      <c r="B123" s="41"/>
      <c r="C123" s="41"/>
      <c r="D123" s="41"/>
      <c r="E123" s="42" t="str">
        <f t="shared" si="10"/>
        <v/>
      </c>
    </row>
    <row r="124" spans="1:5" ht="12.15" customHeight="1" x14ac:dyDescent="0.25">
      <c r="A124" s="39" t="str">
        <f t="shared" si="9"/>
        <v/>
      </c>
      <c r="B124" s="35"/>
      <c r="C124" s="35"/>
      <c r="D124" s="35"/>
      <c r="E124" s="37" t="str">
        <f t="shared" si="10"/>
        <v/>
      </c>
    </row>
    <row r="125" spans="1:5" ht="12.15" customHeight="1" x14ac:dyDescent="0.25">
      <c r="A125" s="39" t="str">
        <f t="shared" si="9"/>
        <v/>
      </c>
      <c r="B125" s="35"/>
      <c r="C125" s="35"/>
      <c r="D125" s="35"/>
      <c r="E125" s="37" t="str">
        <f t="shared" si="10"/>
        <v/>
      </c>
    </row>
    <row r="126" spans="1:5" ht="12.15" customHeight="1" x14ac:dyDescent="0.25">
      <c r="A126" s="40" t="str">
        <f t="shared" si="9"/>
        <v/>
      </c>
      <c r="B126" s="41"/>
      <c r="C126" s="41"/>
      <c r="D126" s="41"/>
      <c r="E126" s="42" t="str">
        <f t="shared" si="10"/>
        <v/>
      </c>
    </row>
    <row r="127" spans="1:5" ht="12.15" customHeight="1" x14ac:dyDescent="0.25">
      <c r="A127" s="40" t="str">
        <f t="shared" si="9"/>
        <v/>
      </c>
      <c r="B127" s="41"/>
      <c r="C127" s="41"/>
      <c r="D127" s="41"/>
      <c r="E127" s="42" t="str">
        <f t="shared" si="10"/>
        <v/>
      </c>
    </row>
    <row r="128" spans="1:5" ht="12.15" customHeight="1" x14ac:dyDescent="0.25">
      <c r="A128" s="39" t="str">
        <f t="shared" si="9"/>
        <v/>
      </c>
      <c r="B128" s="35"/>
      <c r="C128" s="35"/>
      <c r="D128" s="35"/>
      <c r="E128" s="37" t="str">
        <f t="shared" si="10"/>
        <v/>
      </c>
    </row>
    <row r="129" spans="1:5" ht="12.15" customHeight="1" x14ac:dyDescent="0.25">
      <c r="A129" s="39" t="str">
        <f t="shared" si="9"/>
        <v/>
      </c>
      <c r="B129" s="35"/>
      <c r="C129" s="35"/>
      <c r="D129" s="35"/>
      <c r="E129" s="37" t="str">
        <f t="shared" si="10"/>
        <v/>
      </c>
    </row>
    <row r="130" spans="1:5" ht="12.15" customHeight="1" x14ac:dyDescent="0.25">
      <c r="A130" s="40" t="str">
        <f t="shared" si="9"/>
        <v/>
      </c>
      <c r="B130" s="41"/>
      <c r="C130" s="41"/>
      <c r="D130" s="41"/>
      <c r="E130" s="42" t="str">
        <f t="shared" si="10"/>
        <v/>
      </c>
    </row>
    <row r="131" spans="1:5" ht="12.15" customHeight="1" x14ac:dyDescent="0.25">
      <c r="A131" s="40" t="str">
        <f t="shared" si="9"/>
        <v/>
      </c>
      <c r="B131" s="41"/>
      <c r="C131" s="41"/>
      <c r="D131" s="41"/>
      <c r="E131" s="42" t="str">
        <f t="shared" si="10"/>
        <v/>
      </c>
    </row>
    <row r="132" spans="1:5" ht="12.15" customHeight="1" x14ac:dyDescent="0.25">
      <c r="A132" s="39" t="str">
        <f t="shared" si="9"/>
        <v/>
      </c>
      <c r="B132" s="35"/>
      <c r="C132" s="35"/>
      <c r="D132" s="35"/>
      <c r="E132" s="37" t="str">
        <f t="shared" si="10"/>
        <v/>
      </c>
    </row>
    <row r="133" spans="1:5" ht="12.15" customHeight="1" x14ac:dyDescent="0.25">
      <c r="A133" s="39" t="str">
        <f t="shared" si="9"/>
        <v/>
      </c>
      <c r="B133" s="35"/>
      <c r="C133" s="35"/>
      <c r="D133" s="35"/>
      <c r="E133" s="37" t="str">
        <f t="shared" si="10"/>
        <v/>
      </c>
    </row>
    <row r="134" spans="1:5" ht="12.15" customHeight="1" x14ac:dyDescent="0.25">
      <c r="A134" s="40" t="str">
        <f t="shared" si="9"/>
        <v/>
      </c>
      <c r="B134" s="41"/>
      <c r="C134" s="41"/>
      <c r="D134" s="41"/>
      <c r="E134" s="42" t="str">
        <f t="shared" si="10"/>
        <v/>
      </c>
    </row>
    <row r="135" spans="1:5" ht="12.15" customHeight="1" x14ac:dyDescent="0.25">
      <c r="A135" s="40" t="str">
        <f t="shared" si="9"/>
        <v/>
      </c>
      <c r="B135" s="41"/>
      <c r="C135" s="41"/>
      <c r="D135" s="41"/>
      <c r="E135" s="42" t="str">
        <f t="shared" si="10"/>
        <v/>
      </c>
    </row>
    <row r="136" spans="1:5" ht="12.15" customHeight="1" x14ac:dyDescent="0.25">
      <c r="A136" s="39" t="str">
        <f t="shared" si="9"/>
        <v/>
      </c>
      <c r="B136" s="35"/>
      <c r="C136" s="35"/>
      <c r="D136" s="35"/>
      <c r="E136" s="37" t="str">
        <f t="shared" si="10"/>
        <v/>
      </c>
    </row>
    <row r="137" spans="1:5" ht="12.15" customHeight="1" x14ac:dyDescent="0.25">
      <c r="A137" s="39" t="str">
        <f t="shared" si="9"/>
        <v/>
      </c>
      <c r="B137" s="35"/>
      <c r="C137" s="35"/>
      <c r="D137" s="35"/>
      <c r="E137" s="37" t="str">
        <f t="shared" si="10"/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sqref="A1:E1"/>
    </sheetView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49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33" t="s">
        <v>44</v>
      </c>
      <c r="D3" s="19"/>
      <c r="E3" s="20"/>
    </row>
    <row r="4" spans="1:5" s="21" customFormat="1" ht="12.15" customHeight="1" x14ac:dyDescent="0.25">
      <c r="A4" s="16"/>
      <c r="B4" s="17" t="s">
        <v>45</v>
      </c>
      <c r="C4" s="19">
        <f>C3/2</f>
        <v>32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5" t="str">
        <f>IF(C4&lt;=5, "1 group","KO system")</f>
        <v>KO system</v>
      </c>
      <c r="D5" s="24"/>
    </row>
    <row r="6" spans="1:5" s="21" customFormat="1" ht="12.6" customHeight="1" x14ac:dyDescent="0.25">
      <c r="A6" s="16"/>
      <c r="B6" s="23" t="s">
        <v>26</v>
      </c>
      <c r="C6" s="19" t="s">
        <v>46</v>
      </c>
      <c r="D6" s="24"/>
    </row>
    <row r="7" spans="1:5" s="21" customFormat="1" ht="12.6" customHeight="1" x14ac:dyDescent="0.25">
      <c r="A7" s="16"/>
      <c r="B7" s="23" t="s">
        <v>27</v>
      </c>
      <c r="C7" s="25">
        <f>IF(C4&lt;=5,"NA",C4)</f>
        <v>32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3" si="0">IF(C$4&lt;=5,"Group","Final")</f>
        <v>Final</v>
      </c>
    </row>
    <row r="11" spans="1:5" ht="12.15" customHeight="1" x14ac:dyDescent="0.25">
      <c r="A11" s="30">
        <v>1</v>
      </c>
      <c r="B11" s="31"/>
      <c r="C11" s="31"/>
      <c r="D11" s="31"/>
      <c r="E11" s="32" t="str">
        <f t="shared" si="0"/>
        <v>Final</v>
      </c>
    </row>
    <row r="12" spans="1:5" ht="12.6" customHeight="1" x14ac:dyDescent="0.25">
      <c r="A12" s="34">
        <v>2</v>
      </c>
      <c r="B12" s="35"/>
      <c r="C12" s="35"/>
      <c r="D12" s="35"/>
      <c r="E12" s="35" t="str">
        <f t="shared" si="0"/>
        <v>Final</v>
      </c>
    </row>
    <row r="13" spans="1:5" ht="12.6" customHeight="1" x14ac:dyDescent="0.25">
      <c r="A13" s="34">
        <v>2</v>
      </c>
      <c r="B13" s="35"/>
      <c r="C13" s="35"/>
      <c r="D13" s="35"/>
      <c r="E13" s="35" t="str">
        <f t="shared" si="0"/>
        <v>Final</v>
      </c>
    </row>
    <row r="14" spans="1:5" ht="12.6" customHeight="1" x14ac:dyDescent="0.25">
      <c r="A14" s="30">
        <v>3</v>
      </c>
      <c r="B14" s="31"/>
      <c r="C14" s="31"/>
      <c r="D14" s="31"/>
      <c r="E14" s="32" t="str">
        <f t="shared" ref="E14:E17" si="1">IF(C$4&lt;=5,"Group","1/2 final")</f>
        <v>1/2 final</v>
      </c>
    </row>
    <row r="15" spans="1:5" ht="12.6" customHeight="1" x14ac:dyDescent="0.25">
      <c r="A15" s="30">
        <v>3</v>
      </c>
      <c r="B15" s="31"/>
      <c r="C15" s="31"/>
      <c r="D15" s="31"/>
      <c r="E15" s="32" t="str">
        <f t="shared" si="1"/>
        <v>1/2 final</v>
      </c>
    </row>
    <row r="16" spans="1:5" ht="12.15" customHeight="1" x14ac:dyDescent="0.25">
      <c r="A16" s="36">
        <f>IF(C4&lt;6,4,3)</f>
        <v>3</v>
      </c>
      <c r="B16" s="35"/>
      <c r="C16" s="35"/>
      <c r="D16" s="35"/>
      <c r="E16" s="37" t="str">
        <f t="shared" si="1"/>
        <v>1/2 final</v>
      </c>
    </row>
    <row r="17" spans="1:5" ht="12.15" customHeight="1" x14ac:dyDescent="0.25">
      <c r="A17" s="36">
        <f>IF(C4&lt;6,4,3)</f>
        <v>3</v>
      </c>
      <c r="B17" s="35"/>
      <c r="C17" s="35"/>
      <c r="D17" s="35"/>
      <c r="E17" s="37" t="str">
        <f t="shared" si="1"/>
        <v>1/2 final</v>
      </c>
    </row>
    <row r="18" spans="1:5" ht="12.15" customHeight="1" x14ac:dyDescent="0.25">
      <c r="A18" s="38">
        <f t="shared" ref="A18:A25" si="2">IF(C$4&lt;INT((ROW(A18)-8)/2),"",5)</f>
        <v>5</v>
      </c>
      <c r="B18" s="31"/>
      <c r="C18" s="31"/>
      <c r="D18" s="31"/>
      <c r="E18" s="32" t="str">
        <f t="shared" ref="E18:E19" si="3">IF(C$4&lt;INT((ROW(A18)-8)/2),"",IF(C$4&lt;=5,"Group","1/4 final"))</f>
        <v>1/4 final</v>
      </c>
    </row>
    <row r="19" spans="1:5" ht="12.15" customHeight="1" x14ac:dyDescent="0.25">
      <c r="A19" s="38">
        <f t="shared" si="2"/>
        <v>5</v>
      </c>
      <c r="B19" s="31"/>
      <c r="C19" s="31"/>
      <c r="D19" s="31"/>
      <c r="E19" s="32" t="str">
        <f t="shared" si="3"/>
        <v>1/4 final</v>
      </c>
    </row>
    <row r="20" spans="1:5" ht="12.15" customHeight="1" x14ac:dyDescent="0.25">
      <c r="A20" s="39">
        <f t="shared" si="2"/>
        <v>5</v>
      </c>
      <c r="B20" s="35"/>
      <c r="C20" s="35"/>
      <c r="D20" s="35"/>
      <c r="E20" s="37" t="str">
        <f t="shared" ref="E20:E25" si="4">IF(C$4&lt;INT((ROW(A20)-8)/2),"","1/4 final")</f>
        <v>1/4 final</v>
      </c>
    </row>
    <row r="21" spans="1:5" ht="12.15" customHeight="1" x14ac:dyDescent="0.25">
      <c r="A21" s="39">
        <f t="shared" si="2"/>
        <v>5</v>
      </c>
      <c r="B21" s="35"/>
      <c r="C21" s="35"/>
      <c r="D21" s="35"/>
      <c r="E21" s="37" t="str">
        <f t="shared" si="4"/>
        <v>1/4 final</v>
      </c>
    </row>
    <row r="22" spans="1:5" ht="12.15" customHeight="1" x14ac:dyDescent="0.25">
      <c r="A22" s="40">
        <f t="shared" si="2"/>
        <v>5</v>
      </c>
      <c r="B22" s="41"/>
      <c r="C22" s="41"/>
      <c r="D22" s="41"/>
      <c r="E22" s="42" t="str">
        <f t="shared" si="4"/>
        <v>1/4 final</v>
      </c>
    </row>
    <row r="23" spans="1:5" ht="12.15" customHeight="1" x14ac:dyDescent="0.25">
      <c r="A23" s="40">
        <f t="shared" si="2"/>
        <v>5</v>
      </c>
      <c r="B23" s="41"/>
      <c r="C23" s="41"/>
      <c r="D23" s="41"/>
      <c r="E23" s="42" t="str">
        <f t="shared" si="4"/>
        <v>1/4 final</v>
      </c>
    </row>
    <row r="24" spans="1:5" ht="12.15" customHeight="1" x14ac:dyDescent="0.25">
      <c r="A24" s="39">
        <f t="shared" si="2"/>
        <v>5</v>
      </c>
      <c r="B24" s="35"/>
      <c r="C24" s="35"/>
      <c r="D24" s="35"/>
      <c r="E24" s="37" t="str">
        <f t="shared" si="4"/>
        <v>1/4 final</v>
      </c>
    </row>
    <row r="25" spans="1:5" ht="12.15" customHeight="1" x14ac:dyDescent="0.25">
      <c r="A25" s="39">
        <f t="shared" si="2"/>
        <v>5</v>
      </c>
      <c r="B25" s="35"/>
      <c r="C25" s="35"/>
      <c r="D25" s="35"/>
      <c r="E25" s="37" t="str">
        <f t="shared" si="4"/>
        <v>1/4 final</v>
      </c>
    </row>
    <row r="26" spans="1:5" ht="12.15" customHeight="1" x14ac:dyDescent="0.25">
      <c r="A26" s="40">
        <f t="shared" ref="A26:A41" si="5">IF(C$4&lt;INT((ROW(A26)-8)/2),"",9)</f>
        <v>9</v>
      </c>
      <c r="B26" s="41"/>
      <c r="C26" s="41"/>
      <c r="D26" s="41"/>
      <c r="E26" s="42" t="str">
        <f t="shared" ref="E26:E41" si="6">IF(C$4&lt;INT((ROW(A26)-8)/2),"","1/8 final")</f>
        <v>1/8 final</v>
      </c>
    </row>
    <row r="27" spans="1:5" ht="12.15" customHeight="1" x14ac:dyDescent="0.25">
      <c r="A27" s="40">
        <f t="shared" si="5"/>
        <v>9</v>
      </c>
      <c r="B27" s="41"/>
      <c r="C27" s="41"/>
      <c r="D27" s="41"/>
      <c r="E27" s="42" t="str">
        <f t="shared" si="6"/>
        <v>1/8 final</v>
      </c>
    </row>
    <row r="28" spans="1:5" ht="12.15" customHeight="1" x14ac:dyDescent="0.25">
      <c r="A28" s="39">
        <f t="shared" si="5"/>
        <v>9</v>
      </c>
      <c r="B28" s="35"/>
      <c r="C28" s="35"/>
      <c r="D28" s="35"/>
      <c r="E28" s="37" t="str">
        <f t="shared" si="6"/>
        <v>1/8 final</v>
      </c>
    </row>
    <row r="29" spans="1:5" ht="12.15" customHeight="1" x14ac:dyDescent="0.25">
      <c r="A29" s="39">
        <f t="shared" si="5"/>
        <v>9</v>
      </c>
      <c r="B29" s="35"/>
      <c r="C29" s="35"/>
      <c r="D29" s="35"/>
      <c r="E29" s="37" t="str">
        <f t="shared" si="6"/>
        <v>1/8 final</v>
      </c>
    </row>
    <row r="30" spans="1:5" ht="12.15" customHeight="1" x14ac:dyDescent="0.25">
      <c r="A30" s="40">
        <f t="shared" si="5"/>
        <v>9</v>
      </c>
      <c r="B30" s="41"/>
      <c r="C30" s="41"/>
      <c r="D30" s="41"/>
      <c r="E30" s="42" t="str">
        <f t="shared" si="6"/>
        <v>1/8 final</v>
      </c>
    </row>
    <row r="31" spans="1:5" ht="12.15" customHeight="1" x14ac:dyDescent="0.25">
      <c r="A31" s="40">
        <f t="shared" si="5"/>
        <v>9</v>
      </c>
      <c r="B31" s="41"/>
      <c r="C31" s="41"/>
      <c r="D31" s="41"/>
      <c r="E31" s="42" t="str">
        <f t="shared" si="6"/>
        <v>1/8 final</v>
      </c>
    </row>
    <row r="32" spans="1:5" ht="12.15" customHeight="1" x14ac:dyDescent="0.25">
      <c r="A32" s="39">
        <f t="shared" si="5"/>
        <v>9</v>
      </c>
      <c r="B32" s="35"/>
      <c r="C32" s="35"/>
      <c r="D32" s="35"/>
      <c r="E32" s="37" t="str">
        <f t="shared" si="6"/>
        <v>1/8 final</v>
      </c>
    </row>
    <row r="33" spans="1:5" ht="12.15" customHeight="1" x14ac:dyDescent="0.25">
      <c r="A33" s="39">
        <f t="shared" si="5"/>
        <v>9</v>
      </c>
      <c r="B33" s="35"/>
      <c r="C33" s="35"/>
      <c r="D33" s="35"/>
      <c r="E33" s="37" t="str">
        <f t="shared" si="6"/>
        <v>1/8 final</v>
      </c>
    </row>
    <row r="34" spans="1:5" ht="12.15" customHeight="1" x14ac:dyDescent="0.25">
      <c r="A34" s="40">
        <f t="shared" si="5"/>
        <v>9</v>
      </c>
      <c r="B34" s="41"/>
      <c r="C34" s="41"/>
      <c r="D34" s="41"/>
      <c r="E34" s="42" t="str">
        <f t="shared" si="6"/>
        <v>1/8 final</v>
      </c>
    </row>
    <row r="35" spans="1:5" ht="12.15" customHeight="1" x14ac:dyDescent="0.25">
      <c r="A35" s="40">
        <f t="shared" si="5"/>
        <v>9</v>
      </c>
      <c r="B35" s="41"/>
      <c r="C35" s="41"/>
      <c r="D35" s="41"/>
      <c r="E35" s="42" t="str">
        <f t="shared" si="6"/>
        <v>1/8 final</v>
      </c>
    </row>
    <row r="36" spans="1:5" ht="12.15" customHeight="1" x14ac:dyDescent="0.25">
      <c r="A36" s="39">
        <f t="shared" si="5"/>
        <v>9</v>
      </c>
      <c r="B36" s="35"/>
      <c r="C36" s="35"/>
      <c r="D36" s="35"/>
      <c r="E36" s="37" t="str">
        <f t="shared" si="6"/>
        <v>1/8 final</v>
      </c>
    </row>
    <row r="37" spans="1:5" ht="12.15" customHeight="1" x14ac:dyDescent="0.25">
      <c r="A37" s="39">
        <f t="shared" si="5"/>
        <v>9</v>
      </c>
      <c r="B37" s="35"/>
      <c r="C37" s="35"/>
      <c r="D37" s="35"/>
      <c r="E37" s="37" t="str">
        <f t="shared" si="6"/>
        <v>1/8 final</v>
      </c>
    </row>
    <row r="38" spans="1:5" ht="12.15" customHeight="1" x14ac:dyDescent="0.25">
      <c r="A38" s="40">
        <f t="shared" si="5"/>
        <v>9</v>
      </c>
      <c r="B38" s="41"/>
      <c r="C38" s="41"/>
      <c r="D38" s="41"/>
      <c r="E38" s="42" t="str">
        <f t="shared" si="6"/>
        <v>1/8 final</v>
      </c>
    </row>
    <row r="39" spans="1:5" ht="12.15" customHeight="1" x14ac:dyDescent="0.25">
      <c r="A39" s="40">
        <f t="shared" si="5"/>
        <v>9</v>
      </c>
      <c r="B39" s="41"/>
      <c r="C39" s="41"/>
      <c r="D39" s="41"/>
      <c r="E39" s="42" t="str">
        <f t="shared" si="6"/>
        <v>1/8 final</v>
      </c>
    </row>
    <row r="40" spans="1:5" ht="12.15" customHeight="1" x14ac:dyDescent="0.25">
      <c r="A40" s="39">
        <f t="shared" si="5"/>
        <v>9</v>
      </c>
      <c r="B40" s="35"/>
      <c r="C40" s="35"/>
      <c r="D40" s="35"/>
      <c r="E40" s="37" t="str">
        <f t="shared" si="6"/>
        <v>1/8 final</v>
      </c>
    </row>
    <row r="41" spans="1:5" ht="12.15" customHeight="1" x14ac:dyDescent="0.25">
      <c r="A41" s="39">
        <f t="shared" si="5"/>
        <v>9</v>
      </c>
      <c r="B41" s="35"/>
      <c r="C41" s="35"/>
      <c r="D41" s="35"/>
      <c r="E41" s="37" t="str">
        <f t="shared" si="6"/>
        <v>1/8 final</v>
      </c>
    </row>
    <row r="42" spans="1:5" ht="12.15" customHeight="1" x14ac:dyDescent="0.25">
      <c r="A42" s="40">
        <f t="shared" ref="A42:A73" si="7">IF(C$4&lt;INT((ROW(A42)-8)/2),"",17)</f>
        <v>17</v>
      </c>
      <c r="B42" s="41"/>
      <c r="C42" s="41"/>
      <c r="D42" s="41"/>
      <c r="E42" s="42" t="str">
        <f t="shared" ref="E42:E73" si="8">IF(C$4&lt;INT((ROW(A42)-8)/2),"","1/16 final")</f>
        <v>1/16 final</v>
      </c>
    </row>
    <row r="43" spans="1:5" ht="12.15" customHeight="1" x14ac:dyDescent="0.25">
      <c r="A43" s="40">
        <f t="shared" si="7"/>
        <v>17</v>
      </c>
      <c r="B43" s="41"/>
      <c r="C43" s="41"/>
      <c r="D43" s="41"/>
      <c r="E43" s="42" t="str">
        <f t="shared" si="8"/>
        <v>1/16 final</v>
      </c>
    </row>
    <row r="44" spans="1:5" ht="12.15" customHeight="1" x14ac:dyDescent="0.25">
      <c r="A44" s="39">
        <f t="shared" si="7"/>
        <v>17</v>
      </c>
      <c r="B44" s="35"/>
      <c r="C44" s="35"/>
      <c r="D44" s="35"/>
      <c r="E44" s="37" t="str">
        <f t="shared" si="8"/>
        <v>1/16 final</v>
      </c>
    </row>
    <row r="45" spans="1:5" ht="12.15" customHeight="1" x14ac:dyDescent="0.25">
      <c r="A45" s="39">
        <f t="shared" si="7"/>
        <v>17</v>
      </c>
      <c r="B45" s="35"/>
      <c r="C45" s="35"/>
      <c r="D45" s="35"/>
      <c r="E45" s="37" t="str">
        <f t="shared" si="8"/>
        <v>1/16 final</v>
      </c>
    </row>
    <row r="46" spans="1:5" ht="12.15" customHeight="1" x14ac:dyDescent="0.25">
      <c r="A46" s="40">
        <f t="shared" si="7"/>
        <v>17</v>
      </c>
      <c r="B46" s="41"/>
      <c r="C46" s="41"/>
      <c r="D46" s="41"/>
      <c r="E46" s="42" t="str">
        <f t="shared" si="8"/>
        <v>1/16 final</v>
      </c>
    </row>
    <row r="47" spans="1:5" ht="12.15" customHeight="1" x14ac:dyDescent="0.25">
      <c r="A47" s="40">
        <f t="shared" si="7"/>
        <v>17</v>
      </c>
      <c r="B47" s="41"/>
      <c r="C47" s="41"/>
      <c r="D47" s="41"/>
      <c r="E47" s="42" t="str">
        <f t="shared" si="8"/>
        <v>1/16 final</v>
      </c>
    </row>
    <row r="48" spans="1:5" ht="12.15" customHeight="1" x14ac:dyDescent="0.25">
      <c r="A48" s="39">
        <f t="shared" si="7"/>
        <v>17</v>
      </c>
      <c r="B48" s="35"/>
      <c r="C48" s="35"/>
      <c r="D48" s="35"/>
      <c r="E48" s="37" t="str">
        <f t="shared" si="8"/>
        <v>1/16 final</v>
      </c>
    </row>
    <row r="49" spans="1:5" ht="12.15" customHeight="1" x14ac:dyDescent="0.25">
      <c r="A49" s="39">
        <f t="shared" si="7"/>
        <v>17</v>
      </c>
      <c r="B49" s="35"/>
      <c r="C49" s="35"/>
      <c r="D49" s="35"/>
      <c r="E49" s="37" t="str">
        <f t="shared" si="8"/>
        <v>1/16 final</v>
      </c>
    </row>
    <row r="50" spans="1:5" ht="12.15" customHeight="1" x14ac:dyDescent="0.25">
      <c r="A50" s="40">
        <f t="shared" si="7"/>
        <v>17</v>
      </c>
      <c r="B50" s="41"/>
      <c r="C50" s="41"/>
      <c r="D50" s="41"/>
      <c r="E50" s="42" t="str">
        <f t="shared" si="8"/>
        <v>1/16 final</v>
      </c>
    </row>
    <row r="51" spans="1:5" ht="12.15" customHeight="1" x14ac:dyDescent="0.25">
      <c r="A51" s="40">
        <f t="shared" si="7"/>
        <v>17</v>
      </c>
      <c r="B51" s="41"/>
      <c r="C51" s="41"/>
      <c r="D51" s="41"/>
      <c r="E51" s="42" t="str">
        <f t="shared" si="8"/>
        <v>1/16 final</v>
      </c>
    </row>
    <row r="52" spans="1:5" ht="12.15" customHeight="1" x14ac:dyDescent="0.25">
      <c r="A52" s="39">
        <f t="shared" si="7"/>
        <v>17</v>
      </c>
      <c r="B52" s="35"/>
      <c r="C52" s="35"/>
      <c r="D52" s="35"/>
      <c r="E52" s="37" t="str">
        <f t="shared" si="8"/>
        <v>1/16 final</v>
      </c>
    </row>
    <row r="53" spans="1:5" ht="12.15" customHeight="1" x14ac:dyDescent="0.25">
      <c r="A53" s="39">
        <f t="shared" si="7"/>
        <v>17</v>
      </c>
      <c r="B53" s="35"/>
      <c r="C53" s="35"/>
      <c r="D53" s="35"/>
      <c r="E53" s="37" t="str">
        <f t="shared" si="8"/>
        <v>1/16 final</v>
      </c>
    </row>
    <row r="54" spans="1:5" ht="12.15" customHeight="1" x14ac:dyDescent="0.25">
      <c r="A54" s="40">
        <f t="shared" si="7"/>
        <v>17</v>
      </c>
      <c r="B54" s="41"/>
      <c r="C54" s="41"/>
      <c r="D54" s="41"/>
      <c r="E54" s="42" t="str">
        <f t="shared" si="8"/>
        <v>1/16 final</v>
      </c>
    </row>
    <row r="55" spans="1:5" ht="12.15" customHeight="1" x14ac:dyDescent="0.25">
      <c r="A55" s="40">
        <f t="shared" si="7"/>
        <v>17</v>
      </c>
      <c r="B55" s="41"/>
      <c r="C55" s="41"/>
      <c r="D55" s="41"/>
      <c r="E55" s="42" t="str">
        <f t="shared" si="8"/>
        <v>1/16 final</v>
      </c>
    </row>
    <row r="56" spans="1:5" ht="12.15" customHeight="1" x14ac:dyDescent="0.25">
      <c r="A56" s="39">
        <f t="shared" si="7"/>
        <v>17</v>
      </c>
      <c r="B56" s="35"/>
      <c r="C56" s="35"/>
      <c r="D56" s="35"/>
      <c r="E56" s="37" t="str">
        <f t="shared" si="8"/>
        <v>1/16 final</v>
      </c>
    </row>
    <row r="57" spans="1:5" ht="12.15" customHeight="1" x14ac:dyDescent="0.25">
      <c r="A57" s="39">
        <f t="shared" si="7"/>
        <v>17</v>
      </c>
      <c r="B57" s="35"/>
      <c r="C57" s="35"/>
      <c r="D57" s="35"/>
      <c r="E57" s="37" t="str">
        <f t="shared" si="8"/>
        <v>1/16 final</v>
      </c>
    </row>
    <row r="58" spans="1:5" ht="12.15" customHeight="1" x14ac:dyDescent="0.25">
      <c r="A58" s="40">
        <f t="shared" si="7"/>
        <v>17</v>
      </c>
      <c r="B58" s="41"/>
      <c r="C58" s="41"/>
      <c r="D58" s="41"/>
      <c r="E58" s="42" t="str">
        <f t="shared" si="8"/>
        <v>1/16 final</v>
      </c>
    </row>
    <row r="59" spans="1:5" ht="12.15" customHeight="1" x14ac:dyDescent="0.25">
      <c r="A59" s="40">
        <f t="shared" si="7"/>
        <v>17</v>
      </c>
      <c r="B59" s="41"/>
      <c r="C59" s="41"/>
      <c r="D59" s="41"/>
      <c r="E59" s="42" t="str">
        <f t="shared" si="8"/>
        <v>1/16 final</v>
      </c>
    </row>
    <row r="60" spans="1:5" ht="12.15" customHeight="1" x14ac:dyDescent="0.25">
      <c r="A60" s="39">
        <f t="shared" si="7"/>
        <v>17</v>
      </c>
      <c r="B60" s="35"/>
      <c r="C60" s="35"/>
      <c r="D60" s="35"/>
      <c r="E60" s="37" t="str">
        <f t="shared" si="8"/>
        <v>1/16 final</v>
      </c>
    </row>
    <row r="61" spans="1:5" ht="12.15" customHeight="1" x14ac:dyDescent="0.25">
      <c r="A61" s="39">
        <f t="shared" si="7"/>
        <v>17</v>
      </c>
      <c r="B61" s="35"/>
      <c r="C61" s="35"/>
      <c r="D61" s="35"/>
      <c r="E61" s="37" t="str">
        <f t="shared" si="8"/>
        <v>1/16 final</v>
      </c>
    </row>
    <row r="62" spans="1:5" ht="12.15" customHeight="1" x14ac:dyDescent="0.25">
      <c r="A62" s="40">
        <f t="shared" si="7"/>
        <v>17</v>
      </c>
      <c r="B62" s="41"/>
      <c r="C62" s="41"/>
      <c r="D62" s="41"/>
      <c r="E62" s="42" t="str">
        <f t="shared" si="8"/>
        <v>1/16 final</v>
      </c>
    </row>
    <row r="63" spans="1:5" ht="12.15" customHeight="1" x14ac:dyDescent="0.25">
      <c r="A63" s="40">
        <f t="shared" si="7"/>
        <v>17</v>
      </c>
      <c r="B63" s="41"/>
      <c r="C63" s="41"/>
      <c r="D63" s="41"/>
      <c r="E63" s="42" t="str">
        <f t="shared" si="8"/>
        <v>1/16 final</v>
      </c>
    </row>
    <row r="64" spans="1:5" ht="12.15" customHeight="1" x14ac:dyDescent="0.25">
      <c r="A64" s="39">
        <f t="shared" si="7"/>
        <v>17</v>
      </c>
      <c r="B64" s="35"/>
      <c r="C64" s="35"/>
      <c r="D64" s="35"/>
      <c r="E64" s="37" t="str">
        <f t="shared" si="8"/>
        <v>1/16 final</v>
      </c>
    </row>
    <row r="65" spans="1:5" ht="12.15" customHeight="1" x14ac:dyDescent="0.25">
      <c r="A65" s="39">
        <f t="shared" si="7"/>
        <v>17</v>
      </c>
      <c r="B65" s="35"/>
      <c r="C65" s="35"/>
      <c r="D65" s="35"/>
      <c r="E65" s="37" t="str">
        <f t="shared" si="8"/>
        <v>1/16 final</v>
      </c>
    </row>
    <row r="66" spans="1:5" ht="12.15" customHeight="1" x14ac:dyDescent="0.25">
      <c r="A66" s="40">
        <f t="shared" si="7"/>
        <v>17</v>
      </c>
      <c r="B66" s="41"/>
      <c r="C66" s="41"/>
      <c r="D66" s="41"/>
      <c r="E66" s="42" t="str">
        <f t="shared" si="8"/>
        <v>1/16 final</v>
      </c>
    </row>
    <row r="67" spans="1:5" ht="12.15" customHeight="1" x14ac:dyDescent="0.25">
      <c r="A67" s="40">
        <f t="shared" si="7"/>
        <v>17</v>
      </c>
      <c r="B67" s="41"/>
      <c r="C67" s="41"/>
      <c r="D67" s="41"/>
      <c r="E67" s="42" t="str">
        <f t="shared" si="8"/>
        <v>1/16 final</v>
      </c>
    </row>
    <row r="68" spans="1:5" ht="12.15" customHeight="1" x14ac:dyDescent="0.25">
      <c r="A68" s="39">
        <f t="shared" si="7"/>
        <v>17</v>
      </c>
      <c r="B68" s="35"/>
      <c r="C68" s="35"/>
      <c r="D68" s="35"/>
      <c r="E68" s="37" t="str">
        <f t="shared" si="8"/>
        <v>1/16 final</v>
      </c>
    </row>
    <row r="69" spans="1:5" ht="12.15" customHeight="1" x14ac:dyDescent="0.25">
      <c r="A69" s="39">
        <f t="shared" si="7"/>
        <v>17</v>
      </c>
      <c r="B69" s="35"/>
      <c r="C69" s="35"/>
      <c r="D69" s="35"/>
      <c r="E69" s="37" t="str">
        <f t="shared" si="8"/>
        <v>1/16 final</v>
      </c>
    </row>
    <row r="70" spans="1:5" ht="12.15" customHeight="1" x14ac:dyDescent="0.25">
      <c r="A70" s="40">
        <f t="shared" si="7"/>
        <v>17</v>
      </c>
      <c r="B70" s="41"/>
      <c r="C70" s="41"/>
      <c r="D70" s="41"/>
      <c r="E70" s="42" t="str">
        <f t="shared" si="8"/>
        <v>1/16 final</v>
      </c>
    </row>
    <row r="71" spans="1:5" ht="12.15" customHeight="1" x14ac:dyDescent="0.25">
      <c r="A71" s="40">
        <f t="shared" si="7"/>
        <v>17</v>
      </c>
      <c r="B71" s="41"/>
      <c r="C71" s="41"/>
      <c r="D71" s="41"/>
      <c r="E71" s="42" t="str">
        <f t="shared" si="8"/>
        <v>1/16 final</v>
      </c>
    </row>
    <row r="72" spans="1:5" ht="12.15" customHeight="1" x14ac:dyDescent="0.25">
      <c r="A72" s="39">
        <f t="shared" si="7"/>
        <v>17</v>
      </c>
      <c r="B72" s="35"/>
      <c r="C72" s="35"/>
      <c r="D72" s="35"/>
      <c r="E72" s="37" t="str">
        <f t="shared" si="8"/>
        <v>1/16 final</v>
      </c>
    </row>
    <row r="73" spans="1:5" ht="12.15" customHeight="1" x14ac:dyDescent="0.25">
      <c r="A73" s="39">
        <f t="shared" si="7"/>
        <v>17</v>
      </c>
      <c r="B73" s="35"/>
      <c r="C73" s="35"/>
      <c r="D73" s="35"/>
      <c r="E73" s="37" t="str">
        <f t="shared" si="8"/>
        <v>1/16 final</v>
      </c>
    </row>
    <row r="74" spans="1:5" ht="12.15" customHeight="1" x14ac:dyDescent="0.25">
      <c r="A74" s="40" t="str">
        <f t="shared" ref="A74:A137" si="9">IF(C$4&lt;INT((ROW(A74)-8)/2),"",33)</f>
        <v/>
      </c>
      <c r="B74" s="41"/>
      <c r="C74" s="41"/>
      <c r="D74" s="41"/>
      <c r="E74" s="42" t="str">
        <f t="shared" ref="E74:E137" si="10">IF(C$4&lt;INT((ROW(A74)-8)/2),"","1/32 final")</f>
        <v/>
      </c>
    </row>
    <row r="75" spans="1:5" ht="12.15" customHeight="1" x14ac:dyDescent="0.25">
      <c r="A75" s="40" t="str">
        <f t="shared" si="9"/>
        <v/>
      </c>
      <c r="B75" s="41"/>
      <c r="C75" s="41"/>
      <c r="D75" s="41"/>
      <c r="E75" s="42" t="str">
        <f t="shared" si="10"/>
        <v/>
      </c>
    </row>
    <row r="76" spans="1:5" ht="12.15" customHeight="1" x14ac:dyDescent="0.25">
      <c r="A76" s="39" t="str">
        <f t="shared" si="9"/>
        <v/>
      </c>
      <c r="B76" s="35"/>
      <c r="C76" s="35"/>
      <c r="D76" s="35"/>
      <c r="E76" s="37" t="str">
        <f t="shared" si="10"/>
        <v/>
      </c>
    </row>
    <row r="77" spans="1:5" ht="12.15" customHeight="1" x14ac:dyDescent="0.25">
      <c r="A77" s="39" t="str">
        <f t="shared" si="9"/>
        <v/>
      </c>
      <c r="B77" s="35"/>
      <c r="C77" s="35"/>
      <c r="D77" s="35"/>
      <c r="E77" s="37" t="str">
        <f t="shared" si="10"/>
        <v/>
      </c>
    </row>
    <row r="78" spans="1:5" ht="12.15" customHeight="1" x14ac:dyDescent="0.25">
      <c r="A78" s="40" t="str">
        <f t="shared" si="9"/>
        <v/>
      </c>
      <c r="B78" s="41"/>
      <c r="C78" s="41"/>
      <c r="D78" s="41"/>
      <c r="E78" s="42" t="str">
        <f t="shared" si="10"/>
        <v/>
      </c>
    </row>
    <row r="79" spans="1:5" ht="12.15" customHeight="1" x14ac:dyDescent="0.25">
      <c r="A79" s="40" t="str">
        <f t="shared" si="9"/>
        <v/>
      </c>
      <c r="B79" s="41"/>
      <c r="C79" s="41"/>
      <c r="D79" s="41"/>
      <c r="E79" s="42" t="str">
        <f t="shared" si="10"/>
        <v/>
      </c>
    </row>
    <row r="80" spans="1:5" ht="12.15" customHeight="1" x14ac:dyDescent="0.25">
      <c r="A80" s="39" t="str">
        <f t="shared" si="9"/>
        <v/>
      </c>
      <c r="B80" s="35"/>
      <c r="C80" s="35"/>
      <c r="D80" s="35"/>
      <c r="E80" s="37" t="str">
        <f t="shared" si="10"/>
        <v/>
      </c>
    </row>
    <row r="81" spans="1:5" ht="12.15" customHeight="1" x14ac:dyDescent="0.25">
      <c r="A81" s="39" t="str">
        <f t="shared" si="9"/>
        <v/>
      </c>
      <c r="B81" s="35"/>
      <c r="C81" s="35"/>
      <c r="D81" s="35"/>
      <c r="E81" s="37" t="str">
        <f t="shared" si="10"/>
        <v/>
      </c>
    </row>
    <row r="82" spans="1:5" ht="12.15" customHeight="1" x14ac:dyDescent="0.25">
      <c r="A82" s="40" t="str">
        <f t="shared" si="9"/>
        <v/>
      </c>
      <c r="B82" s="41"/>
      <c r="C82" s="41"/>
      <c r="D82" s="41"/>
      <c r="E82" s="42" t="str">
        <f t="shared" si="10"/>
        <v/>
      </c>
    </row>
    <row r="83" spans="1:5" ht="12.15" customHeight="1" x14ac:dyDescent="0.25">
      <c r="A83" s="40" t="str">
        <f t="shared" si="9"/>
        <v/>
      </c>
      <c r="B83" s="41"/>
      <c r="C83" s="41"/>
      <c r="D83" s="41"/>
      <c r="E83" s="42" t="str">
        <f t="shared" si="10"/>
        <v/>
      </c>
    </row>
    <row r="84" spans="1:5" ht="12.15" customHeight="1" x14ac:dyDescent="0.25">
      <c r="A84" s="39" t="str">
        <f t="shared" si="9"/>
        <v/>
      </c>
      <c r="B84" s="35"/>
      <c r="C84" s="35"/>
      <c r="D84" s="35"/>
      <c r="E84" s="37" t="str">
        <f t="shared" si="10"/>
        <v/>
      </c>
    </row>
    <row r="85" spans="1:5" ht="12.15" customHeight="1" x14ac:dyDescent="0.25">
      <c r="A85" s="39" t="str">
        <f t="shared" si="9"/>
        <v/>
      </c>
      <c r="B85" s="35"/>
      <c r="C85" s="35"/>
      <c r="D85" s="35"/>
      <c r="E85" s="37" t="str">
        <f t="shared" si="10"/>
        <v/>
      </c>
    </row>
    <row r="86" spans="1:5" ht="12.15" customHeight="1" x14ac:dyDescent="0.25">
      <c r="A86" s="40" t="str">
        <f t="shared" si="9"/>
        <v/>
      </c>
      <c r="B86" s="41"/>
      <c r="C86" s="41"/>
      <c r="D86" s="41"/>
      <c r="E86" s="42" t="str">
        <f t="shared" si="10"/>
        <v/>
      </c>
    </row>
    <row r="87" spans="1:5" ht="12.15" customHeight="1" x14ac:dyDescent="0.25">
      <c r="A87" s="40" t="str">
        <f t="shared" si="9"/>
        <v/>
      </c>
      <c r="B87" s="41"/>
      <c r="C87" s="41"/>
      <c r="D87" s="41"/>
      <c r="E87" s="42" t="str">
        <f t="shared" si="10"/>
        <v/>
      </c>
    </row>
    <row r="88" spans="1:5" ht="12.15" customHeight="1" x14ac:dyDescent="0.25">
      <c r="A88" s="39" t="str">
        <f t="shared" si="9"/>
        <v/>
      </c>
      <c r="B88" s="35"/>
      <c r="C88" s="35"/>
      <c r="D88" s="35"/>
      <c r="E88" s="37" t="str">
        <f t="shared" si="10"/>
        <v/>
      </c>
    </row>
    <row r="89" spans="1:5" ht="12.15" customHeight="1" x14ac:dyDescent="0.25">
      <c r="A89" s="39" t="str">
        <f t="shared" si="9"/>
        <v/>
      </c>
      <c r="B89" s="35"/>
      <c r="C89" s="35"/>
      <c r="D89" s="35"/>
      <c r="E89" s="37" t="str">
        <f t="shared" si="10"/>
        <v/>
      </c>
    </row>
    <row r="90" spans="1:5" ht="12.15" customHeight="1" x14ac:dyDescent="0.25">
      <c r="A90" s="40" t="str">
        <f t="shared" si="9"/>
        <v/>
      </c>
      <c r="B90" s="41"/>
      <c r="C90" s="41"/>
      <c r="D90" s="41"/>
      <c r="E90" s="42" t="str">
        <f t="shared" si="10"/>
        <v/>
      </c>
    </row>
    <row r="91" spans="1:5" ht="12.15" customHeight="1" x14ac:dyDescent="0.25">
      <c r="A91" s="40" t="str">
        <f t="shared" si="9"/>
        <v/>
      </c>
      <c r="B91" s="41"/>
      <c r="C91" s="41"/>
      <c r="D91" s="41"/>
      <c r="E91" s="42" t="str">
        <f t="shared" si="10"/>
        <v/>
      </c>
    </row>
    <row r="92" spans="1:5" ht="12.15" customHeight="1" x14ac:dyDescent="0.25">
      <c r="A92" s="39" t="str">
        <f t="shared" si="9"/>
        <v/>
      </c>
      <c r="B92" s="35"/>
      <c r="C92" s="35"/>
      <c r="D92" s="35"/>
      <c r="E92" s="37" t="str">
        <f t="shared" si="10"/>
        <v/>
      </c>
    </row>
    <row r="93" spans="1:5" ht="12.15" customHeight="1" x14ac:dyDescent="0.25">
      <c r="A93" s="39" t="str">
        <f t="shared" si="9"/>
        <v/>
      </c>
      <c r="B93" s="35"/>
      <c r="C93" s="35"/>
      <c r="D93" s="35"/>
      <c r="E93" s="37" t="str">
        <f t="shared" si="10"/>
        <v/>
      </c>
    </row>
    <row r="94" spans="1:5" ht="12.15" customHeight="1" x14ac:dyDescent="0.25">
      <c r="A94" s="40" t="str">
        <f t="shared" si="9"/>
        <v/>
      </c>
      <c r="B94" s="41"/>
      <c r="C94" s="41"/>
      <c r="D94" s="41"/>
      <c r="E94" s="42" t="str">
        <f t="shared" si="10"/>
        <v/>
      </c>
    </row>
    <row r="95" spans="1:5" ht="12.15" customHeight="1" x14ac:dyDescent="0.25">
      <c r="A95" s="40" t="str">
        <f t="shared" si="9"/>
        <v/>
      </c>
      <c r="B95" s="41"/>
      <c r="C95" s="41"/>
      <c r="D95" s="41"/>
      <c r="E95" s="42" t="str">
        <f t="shared" si="10"/>
        <v/>
      </c>
    </row>
    <row r="96" spans="1:5" ht="12.15" customHeight="1" x14ac:dyDescent="0.25">
      <c r="A96" s="39" t="str">
        <f t="shared" si="9"/>
        <v/>
      </c>
      <c r="B96" s="35"/>
      <c r="C96" s="35"/>
      <c r="D96" s="35"/>
      <c r="E96" s="37" t="str">
        <f t="shared" si="10"/>
        <v/>
      </c>
    </row>
    <row r="97" spans="1:5" ht="12.15" customHeight="1" x14ac:dyDescent="0.25">
      <c r="A97" s="39" t="str">
        <f t="shared" si="9"/>
        <v/>
      </c>
      <c r="B97" s="35"/>
      <c r="C97" s="35"/>
      <c r="D97" s="35"/>
      <c r="E97" s="37" t="str">
        <f t="shared" si="10"/>
        <v/>
      </c>
    </row>
    <row r="98" spans="1:5" ht="12.15" customHeight="1" x14ac:dyDescent="0.25">
      <c r="A98" s="40" t="str">
        <f t="shared" si="9"/>
        <v/>
      </c>
      <c r="B98" s="41"/>
      <c r="C98" s="41"/>
      <c r="D98" s="41"/>
      <c r="E98" s="42" t="str">
        <f t="shared" si="10"/>
        <v/>
      </c>
    </row>
    <row r="99" spans="1:5" ht="12.15" customHeight="1" x14ac:dyDescent="0.25">
      <c r="A99" s="40" t="str">
        <f t="shared" si="9"/>
        <v/>
      </c>
      <c r="B99" s="41"/>
      <c r="C99" s="41"/>
      <c r="D99" s="41"/>
      <c r="E99" s="42" t="str">
        <f t="shared" si="10"/>
        <v/>
      </c>
    </row>
    <row r="100" spans="1:5" ht="12.15" customHeight="1" x14ac:dyDescent="0.25">
      <c r="A100" s="39" t="str">
        <f t="shared" si="9"/>
        <v/>
      </c>
      <c r="B100" s="35"/>
      <c r="C100" s="35"/>
      <c r="D100" s="35"/>
      <c r="E100" s="37" t="str">
        <f t="shared" si="10"/>
        <v/>
      </c>
    </row>
    <row r="101" spans="1:5" ht="12.15" customHeight="1" x14ac:dyDescent="0.25">
      <c r="A101" s="39" t="str">
        <f t="shared" si="9"/>
        <v/>
      </c>
      <c r="B101" s="35"/>
      <c r="C101" s="35"/>
      <c r="D101" s="35"/>
      <c r="E101" s="37" t="str">
        <f t="shared" si="10"/>
        <v/>
      </c>
    </row>
    <row r="102" spans="1:5" ht="12.15" customHeight="1" x14ac:dyDescent="0.25">
      <c r="A102" s="40" t="str">
        <f t="shared" si="9"/>
        <v/>
      </c>
      <c r="B102" s="41"/>
      <c r="C102" s="41"/>
      <c r="D102" s="41"/>
      <c r="E102" s="42" t="str">
        <f t="shared" si="10"/>
        <v/>
      </c>
    </row>
    <row r="103" spans="1:5" ht="12.15" customHeight="1" x14ac:dyDescent="0.25">
      <c r="A103" s="40" t="str">
        <f t="shared" si="9"/>
        <v/>
      </c>
      <c r="B103" s="41"/>
      <c r="C103" s="41"/>
      <c r="D103" s="41"/>
      <c r="E103" s="42" t="str">
        <f t="shared" si="10"/>
        <v/>
      </c>
    </row>
    <row r="104" spans="1:5" ht="12.15" customHeight="1" x14ac:dyDescent="0.25">
      <c r="A104" s="39" t="str">
        <f t="shared" si="9"/>
        <v/>
      </c>
      <c r="B104" s="35"/>
      <c r="C104" s="35"/>
      <c r="D104" s="35"/>
      <c r="E104" s="37" t="str">
        <f t="shared" si="10"/>
        <v/>
      </c>
    </row>
    <row r="105" spans="1:5" ht="12.15" customHeight="1" x14ac:dyDescent="0.25">
      <c r="A105" s="39" t="str">
        <f t="shared" si="9"/>
        <v/>
      </c>
      <c r="B105" s="35"/>
      <c r="C105" s="35"/>
      <c r="D105" s="35"/>
      <c r="E105" s="37" t="str">
        <f t="shared" si="10"/>
        <v/>
      </c>
    </row>
    <row r="106" spans="1:5" ht="12.15" customHeight="1" x14ac:dyDescent="0.25">
      <c r="A106" s="40" t="str">
        <f t="shared" si="9"/>
        <v/>
      </c>
      <c r="B106" s="41"/>
      <c r="C106" s="41"/>
      <c r="D106" s="41"/>
      <c r="E106" s="42" t="str">
        <f t="shared" si="10"/>
        <v/>
      </c>
    </row>
    <row r="107" spans="1:5" ht="12.15" customHeight="1" x14ac:dyDescent="0.25">
      <c r="A107" s="40" t="str">
        <f t="shared" si="9"/>
        <v/>
      </c>
      <c r="B107" s="41"/>
      <c r="C107" s="41"/>
      <c r="D107" s="41"/>
      <c r="E107" s="42" t="str">
        <f t="shared" si="10"/>
        <v/>
      </c>
    </row>
    <row r="108" spans="1:5" ht="12.15" customHeight="1" x14ac:dyDescent="0.25">
      <c r="A108" s="39" t="str">
        <f t="shared" si="9"/>
        <v/>
      </c>
      <c r="B108" s="35"/>
      <c r="C108" s="35"/>
      <c r="D108" s="35"/>
      <c r="E108" s="37" t="str">
        <f t="shared" si="10"/>
        <v/>
      </c>
    </row>
    <row r="109" spans="1:5" ht="12.15" customHeight="1" x14ac:dyDescent="0.25">
      <c r="A109" s="39" t="str">
        <f t="shared" si="9"/>
        <v/>
      </c>
      <c r="B109" s="35"/>
      <c r="C109" s="35"/>
      <c r="D109" s="35"/>
      <c r="E109" s="37" t="str">
        <f t="shared" si="10"/>
        <v/>
      </c>
    </row>
    <row r="110" spans="1:5" ht="12.15" customHeight="1" x14ac:dyDescent="0.25">
      <c r="A110" s="40" t="str">
        <f t="shared" si="9"/>
        <v/>
      </c>
      <c r="B110" s="41"/>
      <c r="C110" s="41"/>
      <c r="D110" s="41"/>
      <c r="E110" s="42" t="str">
        <f t="shared" si="10"/>
        <v/>
      </c>
    </row>
    <row r="111" spans="1:5" ht="12.15" customHeight="1" x14ac:dyDescent="0.25">
      <c r="A111" s="40" t="str">
        <f t="shared" si="9"/>
        <v/>
      </c>
      <c r="B111" s="41"/>
      <c r="C111" s="41"/>
      <c r="D111" s="41"/>
      <c r="E111" s="42" t="str">
        <f t="shared" si="10"/>
        <v/>
      </c>
    </row>
    <row r="112" spans="1:5" ht="12.15" customHeight="1" x14ac:dyDescent="0.25">
      <c r="A112" s="39" t="str">
        <f t="shared" si="9"/>
        <v/>
      </c>
      <c r="B112" s="35"/>
      <c r="C112" s="35"/>
      <c r="D112" s="35"/>
      <c r="E112" s="37" t="str">
        <f t="shared" si="10"/>
        <v/>
      </c>
    </row>
    <row r="113" spans="1:5" ht="12.15" customHeight="1" x14ac:dyDescent="0.25">
      <c r="A113" s="39" t="str">
        <f t="shared" si="9"/>
        <v/>
      </c>
      <c r="B113" s="35"/>
      <c r="C113" s="35"/>
      <c r="D113" s="35"/>
      <c r="E113" s="37" t="str">
        <f t="shared" si="10"/>
        <v/>
      </c>
    </row>
    <row r="114" spans="1:5" ht="12.15" customHeight="1" x14ac:dyDescent="0.25">
      <c r="A114" s="40" t="str">
        <f t="shared" si="9"/>
        <v/>
      </c>
      <c r="B114" s="41"/>
      <c r="C114" s="41"/>
      <c r="D114" s="41"/>
      <c r="E114" s="42" t="str">
        <f t="shared" si="10"/>
        <v/>
      </c>
    </row>
    <row r="115" spans="1:5" ht="12.15" customHeight="1" x14ac:dyDescent="0.25">
      <c r="A115" s="40" t="str">
        <f t="shared" si="9"/>
        <v/>
      </c>
      <c r="B115" s="41"/>
      <c r="C115" s="41"/>
      <c r="D115" s="41"/>
      <c r="E115" s="42" t="str">
        <f t="shared" si="10"/>
        <v/>
      </c>
    </row>
    <row r="116" spans="1:5" ht="12.15" customHeight="1" x14ac:dyDescent="0.25">
      <c r="A116" s="39" t="str">
        <f t="shared" si="9"/>
        <v/>
      </c>
      <c r="B116" s="35"/>
      <c r="C116" s="35"/>
      <c r="D116" s="35"/>
      <c r="E116" s="37" t="str">
        <f t="shared" si="10"/>
        <v/>
      </c>
    </row>
    <row r="117" spans="1:5" ht="12.15" customHeight="1" x14ac:dyDescent="0.25">
      <c r="A117" s="39" t="str">
        <f t="shared" si="9"/>
        <v/>
      </c>
      <c r="B117" s="35"/>
      <c r="C117" s="35"/>
      <c r="D117" s="35"/>
      <c r="E117" s="37" t="str">
        <f t="shared" si="10"/>
        <v/>
      </c>
    </row>
    <row r="118" spans="1:5" ht="12.15" customHeight="1" x14ac:dyDescent="0.25">
      <c r="A118" s="40" t="str">
        <f t="shared" si="9"/>
        <v/>
      </c>
      <c r="B118" s="41"/>
      <c r="C118" s="41"/>
      <c r="D118" s="41"/>
      <c r="E118" s="42" t="str">
        <f t="shared" si="10"/>
        <v/>
      </c>
    </row>
    <row r="119" spans="1:5" ht="12.15" customHeight="1" x14ac:dyDescent="0.25">
      <c r="A119" s="40" t="str">
        <f t="shared" si="9"/>
        <v/>
      </c>
      <c r="B119" s="41"/>
      <c r="C119" s="41"/>
      <c r="D119" s="41"/>
      <c r="E119" s="42" t="str">
        <f t="shared" si="10"/>
        <v/>
      </c>
    </row>
    <row r="120" spans="1:5" ht="12.15" customHeight="1" x14ac:dyDescent="0.25">
      <c r="A120" s="39" t="str">
        <f t="shared" si="9"/>
        <v/>
      </c>
      <c r="B120" s="35"/>
      <c r="C120" s="35"/>
      <c r="D120" s="35"/>
      <c r="E120" s="37" t="str">
        <f t="shared" si="10"/>
        <v/>
      </c>
    </row>
    <row r="121" spans="1:5" ht="12.15" customHeight="1" x14ac:dyDescent="0.25">
      <c r="A121" s="39" t="str">
        <f t="shared" si="9"/>
        <v/>
      </c>
      <c r="B121" s="35"/>
      <c r="C121" s="35"/>
      <c r="D121" s="35"/>
      <c r="E121" s="37" t="str">
        <f t="shared" si="10"/>
        <v/>
      </c>
    </row>
    <row r="122" spans="1:5" ht="12.15" customHeight="1" x14ac:dyDescent="0.25">
      <c r="A122" s="40" t="str">
        <f t="shared" si="9"/>
        <v/>
      </c>
      <c r="B122" s="41"/>
      <c r="C122" s="41"/>
      <c r="D122" s="41"/>
      <c r="E122" s="42" t="str">
        <f t="shared" si="10"/>
        <v/>
      </c>
    </row>
    <row r="123" spans="1:5" ht="12.15" customHeight="1" x14ac:dyDescent="0.25">
      <c r="A123" s="40" t="str">
        <f t="shared" si="9"/>
        <v/>
      </c>
      <c r="B123" s="41"/>
      <c r="C123" s="41"/>
      <c r="D123" s="41"/>
      <c r="E123" s="42" t="str">
        <f t="shared" si="10"/>
        <v/>
      </c>
    </row>
    <row r="124" spans="1:5" ht="12.15" customHeight="1" x14ac:dyDescent="0.25">
      <c r="A124" s="39" t="str">
        <f t="shared" si="9"/>
        <v/>
      </c>
      <c r="B124" s="35"/>
      <c r="C124" s="35"/>
      <c r="D124" s="35"/>
      <c r="E124" s="37" t="str">
        <f t="shared" si="10"/>
        <v/>
      </c>
    </row>
    <row r="125" spans="1:5" ht="12.15" customHeight="1" x14ac:dyDescent="0.25">
      <c r="A125" s="39" t="str">
        <f t="shared" si="9"/>
        <v/>
      </c>
      <c r="B125" s="35"/>
      <c r="C125" s="35"/>
      <c r="D125" s="35"/>
      <c r="E125" s="37" t="str">
        <f t="shared" si="10"/>
        <v/>
      </c>
    </row>
    <row r="126" spans="1:5" ht="12.15" customHeight="1" x14ac:dyDescent="0.25">
      <c r="A126" s="40" t="str">
        <f t="shared" si="9"/>
        <v/>
      </c>
      <c r="B126" s="41"/>
      <c r="C126" s="41"/>
      <c r="D126" s="41"/>
      <c r="E126" s="42" t="str">
        <f t="shared" si="10"/>
        <v/>
      </c>
    </row>
    <row r="127" spans="1:5" ht="12.15" customHeight="1" x14ac:dyDescent="0.25">
      <c r="A127" s="40" t="str">
        <f t="shared" si="9"/>
        <v/>
      </c>
      <c r="B127" s="41"/>
      <c r="C127" s="41"/>
      <c r="D127" s="41"/>
      <c r="E127" s="42" t="str">
        <f t="shared" si="10"/>
        <v/>
      </c>
    </row>
    <row r="128" spans="1:5" ht="12.15" customHeight="1" x14ac:dyDescent="0.25">
      <c r="A128" s="39" t="str">
        <f t="shared" si="9"/>
        <v/>
      </c>
      <c r="B128" s="35"/>
      <c r="C128" s="35"/>
      <c r="D128" s="35"/>
      <c r="E128" s="37" t="str">
        <f t="shared" si="10"/>
        <v/>
      </c>
    </row>
    <row r="129" spans="1:5" ht="12.15" customHeight="1" x14ac:dyDescent="0.25">
      <c r="A129" s="39" t="str">
        <f t="shared" si="9"/>
        <v/>
      </c>
      <c r="B129" s="35"/>
      <c r="C129" s="35"/>
      <c r="D129" s="35"/>
      <c r="E129" s="37" t="str">
        <f t="shared" si="10"/>
        <v/>
      </c>
    </row>
    <row r="130" spans="1:5" ht="12.15" customHeight="1" x14ac:dyDescent="0.25">
      <c r="A130" s="40" t="str">
        <f t="shared" si="9"/>
        <v/>
      </c>
      <c r="B130" s="41"/>
      <c r="C130" s="41"/>
      <c r="D130" s="41"/>
      <c r="E130" s="42" t="str">
        <f t="shared" si="10"/>
        <v/>
      </c>
    </row>
    <row r="131" spans="1:5" ht="12.15" customHeight="1" x14ac:dyDescent="0.25">
      <c r="A131" s="40" t="str">
        <f t="shared" si="9"/>
        <v/>
      </c>
      <c r="B131" s="41"/>
      <c r="C131" s="41"/>
      <c r="D131" s="41"/>
      <c r="E131" s="42" t="str">
        <f t="shared" si="10"/>
        <v/>
      </c>
    </row>
    <row r="132" spans="1:5" ht="12.15" customHeight="1" x14ac:dyDescent="0.25">
      <c r="A132" s="39" t="str">
        <f t="shared" si="9"/>
        <v/>
      </c>
      <c r="B132" s="35"/>
      <c r="C132" s="35"/>
      <c r="D132" s="35"/>
      <c r="E132" s="37" t="str">
        <f t="shared" si="10"/>
        <v/>
      </c>
    </row>
    <row r="133" spans="1:5" ht="12.15" customHeight="1" x14ac:dyDescent="0.25">
      <c r="A133" s="39" t="str">
        <f t="shared" si="9"/>
        <v/>
      </c>
      <c r="B133" s="35"/>
      <c r="C133" s="35"/>
      <c r="D133" s="35"/>
      <c r="E133" s="37" t="str">
        <f t="shared" si="10"/>
        <v/>
      </c>
    </row>
    <row r="134" spans="1:5" ht="12.15" customHeight="1" x14ac:dyDescent="0.25">
      <c r="A134" s="40" t="str">
        <f t="shared" si="9"/>
        <v/>
      </c>
      <c r="B134" s="41"/>
      <c r="C134" s="41"/>
      <c r="D134" s="41"/>
      <c r="E134" s="42" t="str">
        <f t="shared" si="10"/>
        <v/>
      </c>
    </row>
    <row r="135" spans="1:5" ht="12.15" customHeight="1" x14ac:dyDescent="0.25">
      <c r="A135" s="40" t="str">
        <f t="shared" si="9"/>
        <v/>
      </c>
      <c r="B135" s="41"/>
      <c r="C135" s="41"/>
      <c r="D135" s="41"/>
      <c r="E135" s="42" t="str">
        <f t="shared" si="10"/>
        <v/>
      </c>
    </row>
    <row r="136" spans="1:5" ht="12.15" customHeight="1" x14ac:dyDescent="0.25">
      <c r="A136" s="39" t="str">
        <f t="shared" si="9"/>
        <v/>
      </c>
      <c r="B136" s="35"/>
      <c r="C136" s="35"/>
      <c r="D136" s="35"/>
      <c r="E136" s="37" t="str">
        <f t="shared" si="10"/>
        <v/>
      </c>
    </row>
    <row r="137" spans="1:5" ht="12.15" customHeight="1" x14ac:dyDescent="0.25">
      <c r="A137" s="39" t="str">
        <f t="shared" si="9"/>
        <v/>
      </c>
      <c r="B137" s="35"/>
      <c r="C137" s="35"/>
      <c r="D137" s="35"/>
      <c r="E137" s="37" t="str">
        <f t="shared" si="10"/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B6" sqref="B6:D6"/>
    </sheetView>
  </sheetViews>
  <sheetFormatPr baseColWidth="10" defaultColWidth="11.88671875" defaultRowHeight="13.2" x14ac:dyDescent="0.25"/>
  <cols>
    <col min="1" max="5" width="18.33203125" customWidth="1"/>
  </cols>
  <sheetData>
    <row r="2" spans="1:5" ht="69.45" customHeight="1" x14ac:dyDescent="0.25">
      <c r="A2" s="4"/>
      <c r="C2" s="5"/>
    </row>
    <row r="3" spans="1:5" ht="196.35" customHeight="1" x14ac:dyDescent="0.25">
      <c r="A3" s="6"/>
    </row>
    <row r="4" spans="1:5" ht="18.600000000000001" customHeight="1" x14ac:dyDescent="0.25">
      <c r="A4" s="44" t="s">
        <v>51</v>
      </c>
      <c r="B4" s="44"/>
      <c r="C4" s="44"/>
      <c r="D4" s="44"/>
      <c r="E4" s="44"/>
    </row>
    <row r="5" spans="1:5" ht="18.600000000000001" customHeight="1" x14ac:dyDescent="0.25">
      <c r="A5" s="7"/>
      <c r="B5" s="8"/>
      <c r="C5" s="9" t="s">
        <v>16</v>
      </c>
      <c r="D5" s="8"/>
      <c r="E5" s="8"/>
    </row>
    <row r="6" spans="1:5" ht="17.399999999999999" x14ac:dyDescent="0.25">
      <c r="A6" s="4"/>
      <c r="B6" s="45" t="s">
        <v>17</v>
      </c>
      <c r="C6" s="45"/>
      <c r="D6" s="45"/>
    </row>
    <row r="7" spans="1:5" ht="30.6" customHeight="1" x14ac:dyDescent="0.25">
      <c r="A7" s="4"/>
    </row>
    <row r="8" spans="1:5" ht="17.100000000000001" customHeight="1" x14ac:dyDescent="0.25">
      <c r="A8" s="46" t="s">
        <v>18</v>
      </c>
      <c r="B8" s="46"/>
      <c r="C8" s="46"/>
      <c r="D8" s="46"/>
      <c r="E8" s="46"/>
    </row>
    <row r="9" spans="1:5" ht="118.65" customHeight="1" x14ac:dyDescent="0.25">
      <c r="A9" s="10"/>
    </row>
    <row r="10" spans="1:5" ht="12.15" customHeight="1" x14ac:dyDescent="0.25">
      <c r="A10" s="10"/>
      <c r="C10" s="5" t="s">
        <v>19</v>
      </c>
    </row>
    <row r="11" spans="1:5" ht="76.2" customHeight="1" x14ac:dyDescent="0.25">
      <c r="A11" s="10"/>
    </row>
    <row r="12" spans="1:5" ht="12.15" customHeight="1" x14ac:dyDescent="0.25">
      <c r="A12" s="10"/>
    </row>
    <row r="13" spans="1:5" ht="12.15" customHeight="1" x14ac:dyDescent="0.25">
      <c r="A13" s="10"/>
    </row>
    <row r="14" spans="1:5" ht="12.15" customHeight="1" x14ac:dyDescent="0.25">
      <c r="A14" s="10"/>
    </row>
    <row r="15" spans="1:5" ht="12.6" customHeight="1" x14ac:dyDescent="0.25">
      <c r="A15" s="47" t="s">
        <v>20</v>
      </c>
      <c r="B15" s="47"/>
      <c r="D15" s="47" t="s">
        <v>21</v>
      </c>
      <c r="E15" s="47"/>
    </row>
    <row r="24" ht="12.15" customHeight="1" x14ac:dyDescent="0.25"/>
  </sheetData>
  <sheetProtection selectLockedCells="1" selectUnlockedCells="1"/>
  <mergeCells count="5">
    <mergeCell ref="A4:E4"/>
    <mergeCell ref="B6:D6"/>
    <mergeCell ref="A8:E8"/>
    <mergeCell ref="A15:B15"/>
    <mergeCell ref="D15:E15"/>
  </mergeCells>
  <dataValidations count="1">
    <dataValidation type="list" operator="equal" allowBlank="1" sqref="C5">
      <formula1>"2000 points,1000 points,500 points,250 points,125 points"</formula1>
      <formula2>0</formula2>
    </dataValidation>
  </dataValidations>
  <printOptions horizontalCentered="1"/>
  <pageMargins left="0.39374999999999999" right="0.39374999999999999" top="0.78749999999999998" bottom="0.78749999999999998" header="0.51180555555555551" footer="0.51180555555555551"/>
  <pageSetup paperSize="9" orientation="portrait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sqref="A1:E1"/>
    </sheetView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22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/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33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/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34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sqref="A1:E1"/>
    </sheetView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35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sqref="A1:E1"/>
    </sheetView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36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sqref="A1:E1"/>
    </sheetView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37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sqref="A1:E1"/>
    </sheetView>
  </sheetViews>
  <sheetFormatPr baseColWidth="10" defaultColWidth="11.88671875" defaultRowHeight="13.2" x14ac:dyDescent="0.25"/>
  <cols>
    <col min="1" max="1" width="6" style="11" customWidth="1"/>
    <col min="2" max="3" width="26.109375" style="12" customWidth="1"/>
    <col min="4" max="4" width="8" style="12" customWidth="1"/>
    <col min="5" max="5" width="14.109375" style="2" customWidth="1"/>
    <col min="6" max="16384" width="11.88671875" style="2"/>
  </cols>
  <sheetData>
    <row r="1" spans="1:5" ht="18.149999999999999" customHeight="1" x14ac:dyDescent="0.25">
      <c r="A1" s="48" t="s">
        <v>38</v>
      </c>
      <c r="B1" s="48"/>
      <c r="C1" s="48"/>
      <c r="D1" s="48"/>
      <c r="E1" s="48"/>
    </row>
    <row r="2" spans="1:5" ht="12.15" customHeight="1" x14ac:dyDescent="0.25">
      <c r="A2" s="13"/>
      <c r="B2" s="14"/>
      <c r="C2" s="15"/>
    </row>
    <row r="3" spans="1:5" s="21" customFormat="1" ht="12.15" customHeight="1" x14ac:dyDescent="0.25">
      <c r="A3" s="16"/>
      <c r="B3" s="17" t="s">
        <v>23</v>
      </c>
      <c r="C3" s="18">
        <v>16</v>
      </c>
      <c r="D3" s="19"/>
      <c r="E3" s="20"/>
    </row>
    <row r="4" spans="1:5" s="21" customFormat="1" ht="12.15" customHeight="1" x14ac:dyDescent="0.25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5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5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5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15" customHeight="1" x14ac:dyDescent="0.25">
      <c r="A8" s="16"/>
      <c r="B8" s="24"/>
      <c r="C8" s="24"/>
      <c r="D8" s="24"/>
    </row>
    <row r="9" spans="1:5" s="29" customFormat="1" ht="12.6" customHeight="1" x14ac:dyDescent="0.25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15" customHeight="1" x14ac:dyDescent="0.25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5">
      <c r="A11" s="30">
        <v>2</v>
      </c>
      <c r="B11" s="31"/>
      <c r="C11" s="31"/>
      <c r="D11" s="31"/>
      <c r="E11" s="32" t="str">
        <f t="shared" si="0"/>
        <v>Final</v>
      </c>
    </row>
    <row r="12" spans="1:5" ht="12.15" customHeight="1" x14ac:dyDescent="0.25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15" customHeight="1" x14ac:dyDescent="0.25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15" customHeight="1" x14ac:dyDescent="0.25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15" customHeight="1" x14ac:dyDescent="0.25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15" customHeight="1" x14ac:dyDescent="0.25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15" customHeight="1" x14ac:dyDescent="0.25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15" customHeight="1" x14ac:dyDescent="0.25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15" customHeight="1" x14ac:dyDescent="0.25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15" customHeight="1" x14ac:dyDescent="0.25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15" customHeight="1" x14ac:dyDescent="0.25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15" customHeight="1" x14ac:dyDescent="0.25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15" customHeight="1" x14ac:dyDescent="0.25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15" customHeight="1" x14ac:dyDescent="0.25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15" customHeight="1" x14ac:dyDescent="0.25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15" customHeight="1" x14ac:dyDescent="0.25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15" customHeight="1" x14ac:dyDescent="0.25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15" customHeight="1" x14ac:dyDescent="0.25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15" customHeight="1" x14ac:dyDescent="0.25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15" customHeight="1" x14ac:dyDescent="0.25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15" customHeight="1" x14ac:dyDescent="0.25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15" customHeight="1" x14ac:dyDescent="0.25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15" customHeight="1" x14ac:dyDescent="0.25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15" customHeight="1" x14ac:dyDescent="0.25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15" customHeight="1" x14ac:dyDescent="0.25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15" customHeight="1" x14ac:dyDescent="0.25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15" customHeight="1" x14ac:dyDescent="0.25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15" customHeight="1" x14ac:dyDescent="0.25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15" customHeight="1" x14ac:dyDescent="0.25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15" customHeight="1" x14ac:dyDescent="0.25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15" customHeight="1" x14ac:dyDescent="0.25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15" customHeight="1" x14ac:dyDescent="0.25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15" customHeight="1" x14ac:dyDescent="0.25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15" customHeight="1" x14ac:dyDescent="0.25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15" customHeight="1" x14ac:dyDescent="0.25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15" customHeight="1" x14ac:dyDescent="0.25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15" customHeight="1" x14ac:dyDescent="0.25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15" customHeight="1" x14ac:dyDescent="0.25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15" customHeight="1" x14ac:dyDescent="0.25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15" customHeight="1" x14ac:dyDescent="0.25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15" customHeight="1" x14ac:dyDescent="0.25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15" customHeight="1" x14ac:dyDescent="0.25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15" customHeight="1" x14ac:dyDescent="0.25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15" customHeight="1" x14ac:dyDescent="0.25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15" customHeight="1" x14ac:dyDescent="0.25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15" customHeight="1" x14ac:dyDescent="0.25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15" customHeight="1" x14ac:dyDescent="0.25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15" customHeight="1" x14ac:dyDescent="0.25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15" customHeight="1" x14ac:dyDescent="0.25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15" customHeight="1" x14ac:dyDescent="0.25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15" customHeight="1" x14ac:dyDescent="0.25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15" customHeight="1" x14ac:dyDescent="0.25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15" customHeight="1" x14ac:dyDescent="0.25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15" customHeight="1" x14ac:dyDescent="0.25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15" customHeight="1" x14ac:dyDescent="0.25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15" customHeight="1" x14ac:dyDescent="0.25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15" customHeight="1" x14ac:dyDescent="0.25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15" customHeight="1" x14ac:dyDescent="0.25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15" customHeight="1" x14ac:dyDescent="0.25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15" customHeight="1" x14ac:dyDescent="0.25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15" customHeight="1" x14ac:dyDescent="0.25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15" customHeight="1" x14ac:dyDescent="0.25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15" customHeight="1" x14ac:dyDescent="0.25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How to</vt:lpstr>
      <vt:lpstr>Cover</vt:lpstr>
      <vt:lpstr>Female</vt:lpstr>
      <vt:lpstr>Open</vt:lpstr>
      <vt:lpstr>Male O40</vt:lpstr>
      <vt:lpstr>Male O50</vt:lpstr>
      <vt:lpstr>Female O35</vt:lpstr>
      <vt:lpstr>Female U18</vt:lpstr>
      <vt:lpstr>Male U18</vt:lpstr>
      <vt:lpstr>Female U14</vt:lpstr>
      <vt:lpstr>Male U14</vt:lpstr>
      <vt:lpstr>Female U12</vt:lpstr>
      <vt:lpstr>Male U12</vt:lpstr>
      <vt:lpstr>Open doubles</vt:lpstr>
      <vt:lpstr>Mix doubles</vt:lpstr>
      <vt:lpstr>Female doubles</vt:lpstr>
      <vt:lpstr>Junior doubles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DiTschi</dc:creator>
  <cp:lastModifiedBy>DiTschi</cp:lastModifiedBy>
  <dcterms:created xsi:type="dcterms:W3CDTF">2015-11-19T15:37:36Z</dcterms:created>
  <dcterms:modified xsi:type="dcterms:W3CDTF">2015-11-19T15:37:36Z</dcterms:modified>
</cp:coreProperties>
</file>